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suka\Documents\Hp1\2026\doc\"/>
    </mc:Choice>
  </mc:AlternateContent>
  <xr:revisionPtr revIDLastSave="0" documentId="8_{FB335F35-7E7E-4D36-B867-95D94D60E31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１２日（日）" sheetId="9" r:id="rId1"/>
    <sheet name="南駐車場" sheetId="10" r:id="rId2"/>
    <sheet name="南駐車証印刷用" sheetId="11" r:id="rId3"/>
  </sheets>
  <definedNames>
    <definedName name="_xlnm.Print_Area" localSheetId="0">'１２日（日）'!$A$1:$N$33</definedName>
  </definedNames>
  <calcPr calcId="191029"/>
</workbook>
</file>

<file path=xl/calcChain.xml><?xml version="1.0" encoding="utf-8"?>
<calcChain xmlns="http://schemas.openxmlformats.org/spreadsheetml/2006/main">
  <c r="I13" i="9" l="1"/>
  <c r="C13" i="9"/>
  <c r="C22" i="9"/>
  <c r="F22" i="9"/>
  <c r="P13" i="9" s="1"/>
  <c r="P8" i="9" l="1"/>
  <c r="P9" i="9"/>
  <c r="P10" i="9"/>
  <c r="P11" i="9"/>
  <c r="P12" i="9"/>
  <c r="P14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ootuka</author>
  </authors>
  <commentList>
    <comment ref="U1" authorId="0" shapeId="0" xr:uid="{9E095582-1609-40F4-BFD2-F879A6ACA24D}">
      <text>
        <r>
          <rPr>
            <b/>
            <sz val="9"/>
            <color indexed="81"/>
            <rFont val="ＭＳ Ｐゴシック"/>
            <family val="3"/>
            <charset val="128"/>
          </rPr>
          <t>ootuka: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Y1" authorId="0" shapeId="0" xr:uid="{B67BBBAC-0D22-4C65-96DA-F8E6610F3ABE}">
      <text>
        <r>
          <rPr>
            <b/>
            <sz val="9"/>
            <color indexed="81"/>
            <rFont val="ＭＳ Ｐゴシック"/>
            <family val="3"/>
            <charset val="128"/>
          </rPr>
          <t>ootuka: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<sst xmlns="http://schemas.openxmlformats.org/spreadsheetml/2006/main" count="233" uniqueCount="140">
  <si>
    <t>球　　　　場</t>
    <rPh sb="0" eb="1">
      <t>キュウ</t>
    </rPh>
    <rPh sb="5" eb="6">
      <t>ジョウ</t>
    </rPh>
    <phoneticPr fontId="10"/>
  </si>
  <si>
    <t>第１試合</t>
    <rPh sb="0" eb="1">
      <t>ダイ</t>
    </rPh>
    <rPh sb="2" eb="4">
      <t>シアイ</t>
    </rPh>
    <phoneticPr fontId="10"/>
  </si>
  <si>
    <t>第２試合</t>
    <rPh sb="0" eb="1">
      <t>ダイ</t>
    </rPh>
    <rPh sb="2" eb="4">
      <t>シアイ</t>
    </rPh>
    <phoneticPr fontId="10"/>
  </si>
  <si>
    <t>１回戦Ｎｏ１</t>
    <rPh sb="1" eb="3">
      <t>カイセン</t>
    </rPh>
    <phoneticPr fontId="10"/>
  </si>
  <si>
    <t>１回戦Ｎｏ２</t>
    <rPh sb="1" eb="3">
      <t>カイセン</t>
    </rPh>
    <phoneticPr fontId="10"/>
  </si>
  <si>
    <t>球 場 責 任</t>
    <rPh sb="0" eb="1">
      <t>キュウ</t>
    </rPh>
    <rPh sb="2" eb="3">
      <t>ジョウ</t>
    </rPh>
    <rPh sb="4" eb="5">
      <t>セキ</t>
    </rPh>
    <rPh sb="6" eb="7">
      <t>ニン</t>
    </rPh>
    <phoneticPr fontId="10"/>
  </si>
  <si>
    <t>球　審</t>
    <rPh sb="0" eb="1">
      <t>キュウ</t>
    </rPh>
    <rPh sb="2" eb="3">
      <t>シン</t>
    </rPh>
    <phoneticPr fontId="10"/>
  </si>
  <si>
    <t>１　塁</t>
    <rPh sb="2" eb="3">
      <t>ルイ</t>
    </rPh>
    <phoneticPr fontId="10"/>
  </si>
  <si>
    <t>２　塁</t>
    <rPh sb="2" eb="3">
      <t>ルイ</t>
    </rPh>
    <phoneticPr fontId="10"/>
  </si>
  <si>
    <t>３　塁</t>
    <rPh sb="2" eb="3">
      <t>ルイ</t>
    </rPh>
    <phoneticPr fontId="10"/>
  </si>
  <si>
    <t>控　審</t>
    <phoneticPr fontId="10"/>
  </si>
  <si>
    <t>１回戦Ｎｏ１４</t>
    <rPh sb="1" eb="3">
      <t>カイセン</t>
    </rPh>
    <phoneticPr fontId="10"/>
  </si>
  <si>
    <t>１回戦Ｎｏ１６</t>
    <rPh sb="1" eb="3">
      <t>カイセン</t>
    </rPh>
    <phoneticPr fontId="10"/>
  </si>
  <si>
    <t>☆　駐車台数に限りがあります。近隣路上駐車は厳禁です。応援車両もふくめ乗り合わせにご協力下さい。</t>
    <rPh sb="2" eb="4">
      <t>チュウシャ</t>
    </rPh>
    <rPh sb="4" eb="6">
      <t>ダイスウ</t>
    </rPh>
    <rPh sb="7" eb="8">
      <t>カギ</t>
    </rPh>
    <rPh sb="15" eb="17">
      <t>キンリン</t>
    </rPh>
    <rPh sb="17" eb="19">
      <t>ロジョウ</t>
    </rPh>
    <rPh sb="19" eb="21">
      <t>チュウシャ</t>
    </rPh>
    <rPh sb="22" eb="24">
      <t>ゲンキン</t>
    </rPh>
    <rPh sb="27" eb="29">
      <t>オウエン</t>
    </rPh>
    <rPh sb="29" eb="31">
      <t>シャリョウ</t>
    </rPh>
    <rPh sb="35" eb="36">
      <t>ノ</t>
    </rPh>
    <rPh sb="37" eb="38">
      <t>ア</t>
    </rPh>
    <rPh sb="42" eb="44">
      <t>キョウリョク</t>
    </rPh>
    <rPh sb="44" eb="45">
      <t>クダ</t>
    </rPh>
    <phoneticPr fontId="10"/>
  </si>
  <si>
    <t>☆　グランドキーパーは全チームでお願い致します。</t>
    <rPh sb="11" eb="12">
      <t>ゼン</t>
    </rPh>
    <rPh sb="17" eb="18">
      <t>ネガ</t>
    </rPh>
    <rPh sb="19" eb="20">
      <t>イタ</t>
    </rPh>
    <phoneticPr fontId="10"/>
  </si>
  <si>
    <t>　　　第１試合両チームは各２名以上、試合予定１時間前に集合し、グランド作りを行います。（サイズ表事前準備要）</t>
    <rPh sb="18" eb="20">
      <t>シアイ</t>
    </rPh>
    <rPh sb="20" eb="22">
      <t>ヨテイ</t>
    </rPh>
    <rPh sb="23" eb="25">
      <t>ジカン</t>
    </rPh>
    <rPh sb="25" eb="26">
      <t>マエ</t>
    </rPh>
    <rPh sb="27" eb="29">
      <t>シュウゴウ</t>
    </rPh>
    <rPh sb="35" eb="36">
      <t>ツク</t>
    </rPh>
    <rPh sb="38" eb="39">
      <t>オコナ</t>
    </rPh>
    <rPh sb="47" eb="48">
      <t>ヒョウ</t>
    </rPh>
    <rPh sb="48" eb="50">
      <t>ジゼン</t>
    </rPh>
    <rPh sb="50" eb="52">
      <t>ジュンビ</t>
    </rPh>
    <rPh sb="52" eb="53">
      <t>ヨウ</t>
    </rPh>
    <phoneticPr fontId="10"/>
  </si>
  <si>
    <t>　　　第２試合両チームはグランド整備後、ゴミ・忘れ物の確認をお願いします。</t>
    <rPh sb="16" eb="18">
      <t>セイビ</t>
    </rPh>
    <rPh sb="18" eb="19">
      <t>ゴ</t>
    </rPh>
    <rPh sb="23" eb="24">
      <t>ワス</t>
    </rPh>
    <rPh sb="25" eb="26">
      <t>モノ</t>
    </rPh>
    <rPh sb="27" eb="29">
      <t>カクニン</t>
    </rPh>
    <rPh sb="31" eb="32">
      <t>ネガ</t>
    </rPh>
    <phoneticPr fontId="10"/>
  </si>
  <si>
    <t>☆　ゴミ・空き缶・ペットボトル等の置き去りが最近多くなりました。マナーを守って球場美化にご協力願います。</t>
    <rPh sb="5" eb="6">
      <t>ア</t>
    </rPh>
    <rPh sb="7" eb="8">
      <t>カン</t>
    </rPh>
    <rPh sb="15" eb="16">
      <t>トウ</t>
    </rPh>
    <rPh sb="17" eb="18">
      <t>オ</t>
    </rPh>
    <rPh sb="19" eb="20">
      <t>ザ</t>
    </rPh>
    <rPh sb="22" eb="24">
      <t>サイキン</t>
    </rPh>
    <rPh sb="24" eb="25">
      <t>オオ</t>
    </rPh>
    <rPh sb="36" eb="37">
      <t>マモ</t>
    </rPh>
    <rPh sb="39" eb="41">
      <t>キュウジョウ</t>
    </rPh>
    <rPh sb="41" eb="43">
      <t>ビカ</t>
    </rPh>
    <rPh sb="45" eb="47">
      <t>キョウリョク</t>
    </rPh>
    <rPh sb="47" eb="48">
      <t>ネガ</t>
    </rPh>
    <phoneticPr fontId="10"/>
  </si>
  <si>
    <t>　　　各チームで必ずゴミ袋を持参して下さい。</t>
    <rPh sb="3" eb="4">
      <t>カク</t>
    </rPh>
    <rPh sb="8" eb="9">
      <t>カナラ</t>
    </rPh>
    <rPh sb="12" eb="13">
      <t>フクロ</t>
    </rPh>
    <rPh sb="14" eb="16">
      <t>ジサン</t>
    </rPh>
    <rPh sb="18" eb="19">
      <t>クダ</t>
    </rPh>
    <phoneticPr fontId="10"/>
  </si>
  <si>
    <t>　各１名</t>
    <rPh sb="1" eb="2">
      <t>カク</t>
    </rPh>
    <rPh sb="3" eb="4">
      <t>メイ</t>
    </rPh>
    <phoneticPr fontId="7"/>
  </si>
  <si>
    <t>青葉の森</t>
    <rPh sb="0" eb="2">
      <t>アオバ</t>
    </rPh>
    <rPh sb="3" eb="4">
      <t>モリ</t>
    </rPh>
    <phoneticPr fontId="7"/>
  </si>
  <si>
    <t>開会式：９時～</t>
    <rPh sb="0" eb="3">
      <t>カイカイシキ</t>
    </rPh>
    <rPh sb="5" eb="6">
      <t>ジ</t>
    </rPh>
    <phoneticPr fontId="7"/>
  </si>
  <si>
    <t>役員集合：７時１５分</t>
    <rPh sb="0" eb="4">
      <t>ヤクインシュウゴウ</t>
    </rPh>
    <rPh sb="6" eb="7">
      <t>ジ</t>
    </rPh>
    <rPh sb="9" eb="10">
      <t>フン</t>
    </rPh>
    <phoneticPr fontId="7"/>
  </si>
  <si>
    <t>駐車場利用：</t>
    <rPh sb="0" eb="3">
      <t>チュウシャジョウ</t>
    </rPh>
    <rPh sb="3" eb="5">
      <t>リヨウ</t>
    </rPh>
    <phoneticPr fontId="7"/>
  </si>
  <si>
    <t>【投球数記録】投球数記録係、試合チーム各１名は試合前トスの際に集合ください。</t>
    <rPh sb="1" eb="4">
      <t>トウキュウスウ</t>
    </rPh>
    <rPh sb="4" eb="6">
      <t>キロク</t>
    </rPh>
    <rPh sb="14" eb="16">
      <t>シアイ</t>
    </rPh>
    <rPh sb="19" eb="20">
      <t>カク</t>
    </rPh>
    <rPh sb="21" eb="22">
      <t>メイ</t>
    </rPh>
    <rPh sb="23" eb="26">
      <t>シアイマエ</t>
    </rPh>
    <rPh sb="29" eb="30">
      <t>サイ</t>
    </rPh>
    <rPh sb="31" eb="33">
      <t>シュウゴウ</t>
    </rPh>
    <phoneticPr fontId="7"/>
  </si>
  <si>
    <t>緑　区</t>
    <rPh sb="0" eb="1">
      <t>ミドリ</t>
    </rPh>
    <rPh sb="2" eb="3">
      <t>ク</t>
    </rPh>
    <phoneticPr fontId="7"/>
  </si>
  <si>
    <t>稲毛</t>
    <rPh sb="0" eb="2">
      <t>イナゲ</t>
    </rPh>
    <phoneticPr fontId="7"/>
  </si>
  <si>
    <t>中央</t>
    <rPh sb="0" eb="2">
      <t>チュウオウ</t>
    </rPh>
    <phoneticPr fontId="7"/>
  </si>
  <si>
    <t>若葉</t>
    <rPh sb="0" eb="2">
      <t>ワカバ</t>
    </rPh>
    <phoneticPr fontId="7"/>
  </si>
  <si>
    <t>美浜</t>
    <rPh sb="0" eb="2">
      <t>ミハマ</t>
    </rPh>
    <phoneticPr fontId="7"/>
  </si>
  <si>
    <t>緑</t>
    <rPh sb="0" eb="1">
      <t>ミドリ</t>
    </rPh>
    <phoneticPr fontId="7"/>
  </si>
  <si>
    <t>花見川</t>
    <rPh sb="0" eb="3">
      <t>ハナミガワ</t>
    </rPh>
    <phoneticPr fontId="7"/>
  </si>
  <si>
    <t>審判数</t>
    <rPh sb="0" eb="3">
      <t>シンパンスウ</t>
    </rPh>
    <phoneticPr fontId="7"/>
  </si>
  <si>
    <t>合計</t>
    <rPh sb="0" eb="2">
      <t>ゴウケイ</t>
    </rPh>
    <phoneticPr fontId="7"/>
  </si>
  <si>
    <t>開始:１２時００分</t>
    <rPh sb="0" eb="2">
      <t>カイシ</t>
    </rPh>
    <rPh sb="5" eb="6">
      <t>ジ</t>
    </rPh>
    <rPh sb="8" eb="9">
      <t>フン</t>
    </rPh>
    <phoneticPr fontId="10"/>
  </si>
  <si>
    <t>開始:１４時００分</t>
    <rPh sb="0" eb="2">
      <t>カイシ</t>
    </rPh>
    <rPh sb="5" eb="6">
      <t>ジ</t>
    </rPh>
    <rPh sb="8" eb="9">
      <t>フン</t>
    </rPh>
    <phoneticPr fontId="10"/>
  </si>
  <si>
    <t>１回戦Ｎｏ６</t>
    <rPh sb="1" eb="3">
      <t>カイセン</t>
    </rPh>
    <phoneticPr fontId="10"/>
  </si>
  <si>
    <t>青葉の森野球場　開会式入場時のお願い</t>
    <rPh sb="0" eb="2">
      <t>アオバ</t>
    </rPh>
    <rPh sb="3" eb="4">
      <t>モリ</t>
    </rPh>
    <rPh sb="4" eb="7">
      <t>ヤキュウジョウ</t>
    </rPh>
    <rPh sb="8" eb="10">
      <t>カイカイ</t>
    </rPh>
    <rPh sb="10" eb="11">
      <t>シキ</t>
    </rPh>
    <rPh sb="11" eb="13">
      <t>ニュウジョウ</t>
    </rPh>
    <rPh sb="13" eb="14">
      <t>ジ</t>
    </rPh>
    <rPh sb="16" eb="17">
      <t>ネガ</t>
    </rPh>
    <phoneticPr fontId="7"/>
  </si>
  <si>
    <t>→</t>
    <phoneticPr fontId="7"/>
  </si>
  <si>
    <t>○混雑緩和、他の公園利用者のため一般利用者の入退場優先</t>
    <rPh sb="1" eb="3">
      <t>コンザツ</t>
    </rPh>
    <rPh sb="3" eb="5">
      <t>カンワ</t>
    </rPh>
    <rPh sb="6" eb="7">
      <t>タ</t>
    </rPh>
    <rPh sb="8" eb="10">
      <t>コウエン</t>
    </rPh>
    <rPh sb="10" eb="13">
      <t>リヨウシャ</t>
    </rPh>
    <rPh sb="16" eb="18">
      <t>イッパン</t>
    </rPh>
    <rPh sb="18" eb="21">
      <t>リヨウシャ</t>
    </rPh>
    <rPh sb="22" eb="23">
      <t>ニュウ</t>
    </rPh>
    <rPh sb="23" eb="25">
      <t>タイジョウ</t>
    </rPh>
    <rPh sb="25" eb="27">
      <t>ユウセン</t>
    </rPh>
    <phoneticPr fontId="7"/>
  </si>
  <si>
    <t>←</t>
    <phoneticPr fontId="7"/>
  </si>
  <si>
    <t>↓</t>
    <phoneticPr fontId="7"/>
  </si>
  <si>
    <t>確保しているものではなく、概ね下記の駐車区域へお願いします。</t>
    <rPh sb="0" eb="2">
      <t>カクホ</t>
    </rPh>
    <rPh sb="13" eb="14">
      <t>オオム</t>
    </rPh>
    <rPh sb="15" eb="17">
      <t>カキ</t>
    </rPh>
    <rPh sb="18" eb="20">
      <t>チュウシャ</t>
    </rPh>
    <rPh sb="20" eb="22">
      <t>クイキ</t>
    </rPh>
    <rPh sb="24" eb="25">
      <t>ネガ</t>
    </rPh>
    <phoneticPr fontId="7"/>
  </si>
  <si>
    <t>↑</t>
    <phoneticPr fontId="7"/>
  </si>
  <si>
    <t>空いていても、他の競技・公園利用者へ配慮をお願いします。</t>
    <rPh sb="0" eb="1">
      <t>ア</t>
    </rPh>
    <rPh sb="7" eb="8">
      <t>タ</t>
    </rPh>
    <rPh sb="9" eb="11">
      <t>キョウギ</t>
    </rPh>
    <rPh sb="12" eb="14">
      <t>コウエン</t>
    </rPh>
    <rPh sb="14" eb="17">
      <t>リヨウシャ</t>
    </rPh>
    <phoneticPr fontId="7"/>
  </si>
  <si>
    <t>市協会春季中央大会　青葉の森大駐車場の案内と注意事項</t>
    <rPh sb="0" eb="1">
      <t>シ</t>
    </rPh>
    <rPh sb="1" eb="3">
      <t>キョウカイ</t>
    </rPh>
    <rPh sb="3" eb="5">
      <t>シュンキ</t>
    </rPh>
    <rPh sb="5" eb="7">
      <t>チュウオウ</t>
    </rPh>
    <rPh sb="7" eb="9">
      <t>タイカイ</t>
    </rPh>
    <rPh sb="10" eb="12">
      <t>アオバ</t>
    </rPh>
    <rPh sb="13" eb="14">
      <t>モリ</t>
    </rPh>
    <rPh sb="14" eb="15">
      <t>ダイ</t>
    </rPh>
    <rPh sb="15" eb="18">
      <t>チュウシャジョウ</t>
    </rPh>
    <rPh sb="19" eb="21">
      <t>アンナイ</t>
    </rPh>
    <rPh sb="22" eb="24">
      <t>チュウイ</t>
    </rPh>
    <rPh sb="24" eb="26">
      <t>ジコウ</t>
    </rPh>
    <phoneticPr fontId="10"/>
  </si>
  <si>
    <t>Ｄ１ゾーン４４台</t>
    <rPh sb="7" eb="8">
      <t>ダイ</t>
    </rPh>
    <phoneticPr fontId="7"/>
  </si>
  <si>
    <t>Ｃ１ゾーン４４台</t>
    <rPh sb="7" eb="8">
      <t>ダイ</t>
    </rPh>
    <phoneticPr fontId="7"/>
  </si>
  <si>
    <t>Ｂ１ゾーン４４台</t>
    <rPh sb="7" eb="8">
      <t>ダイ</t>
    </rPh>
    <phoneticPr fontId="7"/>
  </si>
  <si>
    <t>Ａ１ゾーン２２台</t>
    <rPh sb="7" eb="8">
      <t>ダイ</t>
    </rPh>
    <phoneticPr fontId="7"/>
  </si>
  <si>
    <t>バ</t>
    <phoneticPr fontId="7"/>
  </si>
  <si>
    <r>
      <rPr>
        <b/>
        <u/>
        <sz val="12"/>
        <rFont val="ＭＳ Ｐゴシック"/>
        <family val="3"/>
        <charset val="128"/>
      </rPr>
      <t>南駐車場指定チーム</t>
    </r>
    <r>
      <rPr>
        <b/>
        <sz val="12"/>
        <rFont val="ＭＳ Ｐゴシック"/>
        <family val="3"/>
        <charset val="128"/>
      </rPr>
      <t>は駐車証掲示の上、南口駐車場指定区域へ駐車ください。</t>
    </r>
    <rPh sb="0" eb="1">
      <t>ミナミ</t>
    </rPh>
    <rPh sb="1" eb="4">
      <t>チュウシャジョウ</t>
    </rPh>
    <rPh sb="4" eb="6">
      <t>シテイ</t>
    </rPh>
    <rPh sb="10" eb="12">
      <t>チュウシャ</t>
    </rPh>
    <rPh sb="12" eb="13">
      <t>ショウ</t>
    </rPh>
    <rPh sb="13" eb="15">
      <t>ケイジ</t>
    </rPh>
    <rPh sb="16" eb="17">
      <t>ウエ</t>
    </rPh>
    <rPh sb="18" eb="19">
      <t>ミナミ</t>
    </rPh>
    <rPh sb="19" eb="20">
      <t>クチ</t>
    </rPh>
    <rPh sb="20" eb="23">
      <t>チュウシャジョウ</t>
    </rPh>
    <rPh sb="23" eb="25">
      <t>シテイ</t>
    </rPh>
    <rPh sb="25" eb="27">
      <t>クイキ</t>
    </rPh>
    <rPh sb="28" eb="30">
      <t>チュウシャ</t>
    </rPh>
    <phoneticPr fontId="10"/>
  </si>
  <si>
    <t>駐車証を掲示して下さい。駐車の際ボンネットに掲示して下さい。</t>
    <rPh sb="12" eb="14">
      <t>チュウシャ</t>
    </rPh>
    <rPh sb="15" eb="16">
      <t>サイ</t>
    </rPh>
    <rPh sb="22" eb="24">
      <t>ケイジ</t>
    </rPh>
    <rPh sb="26" eb="27">
      <t>クダ</t>
    </rPh>
    <phoneticPr fontId="10"/>
  </si>
  <si>
    <t>ス</t>
    <phoneticPr fontId="7"/>
  </si>
  <si>
    <t>駐車証は本ファイル次Ｓｈｅｅｔを印刷し使用ください。</t>
    <rPh sb="0" eb="2">
      <t>チュウシャ</t>
    </rPh>
    <rPh sb="2" eb="3">
      <t>ショウ</t>
    </rPh>
    <rPh sb="4" eb="5">
      <t>ホン</t>
    </rPh>
    <rPh sb="9" eb="10">
      <t>ジ</t>
    </rPh>
    <rPh sb="16" eb="18">
      <t>インサツ</t>
    </rPh>
    <rPh sb="19" eb="21">
      <t>シヨウ</t>
    </rPh>
    <phoneticPr fontId="10"/>
  </si>
  <si>
    <t>Ｂ１ゾーン：優先移動役員・審判部申請枠（１２台）</t>
    <rPh sb="6" eb="8">
      <t>ユウセン</t>
    </rPh>
    <rPh sb="8" eb="10">
      <t>イドウ</t>
    </rPh>
    <rPh sb="10" eb="12">
      <t>ヤクイン</t>
    </rPh>
    <rPh sb="13" eb="15">
      <t>シンパン</t>
    </rPh>
    <rPh sb="15" eb="16">
      <t>ブ</t>
    </rPh>
    <rPh sb="16" eb="18">
      <t>シンセイ</t>
    </rPh>
    <rPh sb="18" eb="19">
      <t>ワク</t>
    </rPh>
    <rPh sb="22" eb="23">
      <t>ダイ</t>
    </rPh>
    <phoneticPr fontId="7"/>
  </si>
  <si>
    <t>駐車場指定車両は各クラブ５台までの駐車となります。</t>
    <rPh sb="0" eb="3">
      <t>チュウシャジョウ</t>
    </rPh>
    <rPh sb="3" eb="5">
      <t>シテイ</t>
    </rPh>
    <rPh sb="5" eb="7">
      <t>シャリョウ</t>
    </rPh>
    <rPh sb="8" eb="9">
      <t>カク</t>
    </rPh>
    <rPh sb="13" eb="14">
      <t>ダイ</t>
    </rPh>
    <rPh sb="17" eb="19">
      <t>チュウシャ</t>
    </rPh>
    <phoneticPr fontId="10"/>
  </si>
  <si>
    <t>駐</t>
    <rPh sb="0" eb="1">
      <t>チュウ</t>
    </rPh>
    <phoneticPr fontId="7"/>
  </si>
  <si>
    <t>車</t>
    <rPh sb="0" eb="1">
      <t>シャ</t>
    </rPh>
    <phoneticPr fontId="7"/>
  </si>
  <si>
    <t>Ａ２ゾーン２２台</t>
    <rPh sb="7" eb="8">
      <t>ダイ</t>
    </rPh>
    <phoneticPr fontId="7"/>
  </si>
  <si>
    <t>ゾ</t>
    <phoneticPr fontId="7"/>
  </si>
  <si>
    <t>Ｄ２ゾーン４４台</t>
    <rPh sb="7" eb="8">
      <t>ダイ</t>
    </rPh>
    <phoneticPr fontId="7"/>
  </si>
  <si>
    <t>Ｃ２ゾーン４４台</t>
    <rPh sb="7" eb="8">
      <t>ダイ</t>
    </rPh>
    <phoneticPr fontId="7"/>
  </si>
  <si>
    <t>Ｂ２ゾーン４４台</t>
    <rPh sb="7" eb="8">
      <t>ダイ</t>
    </rPh>
    <phoneticPr fontId="7"/>
  </si>
  <si>
    <t>　☆移動は来賓・Ｄ１・Ｄ２の順にお願いします。</t>
    <rPh sb="2" eb="4">
      <t>イドウ</t>
    </rPh>
    <rPh sb="5" eb="7">
      <t>ライヒン</t>
    </rPh>
    <rPh sb="14" eb="15">
      <t>ジュン</t>
    </rPh>
    <rPh sb="17" eb="18">
      <t>ネガ</t>
    </rPh>
    <phoneticPr fontId="7"/>
  </si>
  <si>
    <t>ー</t>
    <phoneticPr fontId="7"/>
  </si>
  <si>
    <t>青葉②</t>
    <rPh sb="0" eb="2">
      <t>アオバ</t>
    </rPh>
    <phoneticPr fontId="7"/>
  </si>
  <si>
    <t>ン</t>
    <phoneticPr fontId="7"/>
  </si>
  <si>
    <t>☆他球場移動も時間に余裕があります。急がず混雑緩和</t>
    <rPh sb="1" eb="2">
      <t>タ</t>
    </rPh>
    <rPh sb="2" eb="4">
      <t>キュウジョウ</t>
    </rPh>
    <rPh sb="4" eb="6">
      <t>イドウ</t>
    </rPh>
    <rPh sb="7" eb="9">
      <t>ジカン</t>
    </rPh>
    <rPh sb="10" eb="12">
      <t>ヨユウ</t>
    </rPh>
    <rPh sb="18" eb="19">
      <t>イソ</t>
    </rPh>
    <rPh sb="21" eb="23">
      <t>コンザツ</t>
    </rPh>
    <rPh sb="23" eb="25">
      <t>カンワ</t>
    </rPh>
    <phoneticPr fontId="7"/>
  </si>
  <si>
    <t>青葉①</t>
    <rPh sb="0" eb="2">
      <t>アオバ</t>
    </rPh>
    <phoneticPr fontId="7"/>
  </si>
  <si>
    <t>に協力下さい。</t>
    <phoneticPr fontId="7"/>
  </si>
  <si>
    <t>出口ゲート</t>
    <rPh sb="0" eb="2">
      <t>デグチ</t>
    </rPh>
    <phoneticPr fontId="7"/>
  </si>
  <si>
    <t>入口ゲート</t>
    <rPh sb="0" eb="2">
      <t>イリグチ</t>
    </rPh>
    <phoneticPr fontId="7"/>
  </si>
  <si>
    <t>☆各チーム５台程度に乗り合わせにご協力ください。</t>
    <rPh sb="1" eb="2">
      <t>カク</t>
    </rPh>
    <rPh sb="6" eb="7">
      <t>ダイ</t>
    </rPh>
    <rPh sb="7" eb="9">
      <t>テイド</t>
    </rPh>
    <rPh sb="10" eb="11">
      <t>ノ</t>
    </rPh>
    <rPh sb="12" eb="13">
      <t>ア</t>
    </rPh>
    <rPh sb="17" eb="19">
      <t>キョウリョク</t>
    </rPh>
    <phoneticPr fontId="7"/>
  </si>
  <si>
    <t>大網街道</t>
    <rPh sb="0" eb="2">
      <t>オオアミ</t>
    </rPh>
    <rPh sb="2" eb="4">
      <t>カイドウ</t>
    </rPh>
    <phoneticPr fontId="7"/>
  </si>
  <si>
    <t>Ｂ２ゾーン：役員・審判部各区６台（３６台）</t>
    <rPh sb="6" eb="8">
      <t>ヤクイン</t>
    </rPh>
    <rPh sb="9" eb="11">
      <t>シンパン</t>
    </rPh>
    <rPh sb="11" eb="12">
      <t>ブ</t>
    </rPh>
    <rPh sb="12" eb="13">
      <t>カク</t>
    </rPh>
    <rPh sb="13" eb="14">
      <t>ク</t>
    </rPh>
    <rPh sb="15" eb="16">
      <t>ダイ</t>
    </rPh>
    <rPh sb="16" eb="17">
      <t>カイダイ</t>
    </rPh>
    <rPh sb="19" eb="20">
      <t>ダイ</t>
    </rPh>
    <phoneticPr fontId="7"/>
  </si>
  <si>
    <t>青葉の森大駐車場</t>
    <rPh sb="0" eb="2">
      <t>アオバ</t>
    </rPh>
    <rPh sb="3" eb="4">
      <t>モリ</t>
    </rPh>
    <rPh sb="4" eb="5">
      <t>ダイ</t>
    </rPh>
    <rPh sb="5" eb="7">
      <t>チュウシャ</t>
    </rPh>
    <rPh sb="7" eb="8">
      <t>ジョウ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</si>
  <si>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</si>
  <si>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</si>
  <si>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　日　）</t>
    <rPh sb="2" eb="3">
      <t>ニチ</t>
    </rPh>
    <phoneticPr fontId="10"/>
  </si>
  <si>
    <t>春季中央大会</t>
    <rPh sb="0" eb="2">
      <t>シュンキ</t>
    </rPh>
    <rPh sb="2" eb="4">
      <t>チュウオウ</t>
    </rPh>
    <rPh sb="4" eb="6">
      <t>タイカイ</t>
    </rPh>
    <phoneticPr fontId="10"/>
  </si>
  <si>
    <t>チーム名</t>
    <rPh sb="3" eb="4">
      <t>メイ</t>
    </rPh>
    <phoneticPr fontId="10"/>
  </si>
  <si>
    <t>①</t>
    <phoneticPr fontId="10"/>
  </si>
  <si>
    <t>千葉市少年軟式野球協会</t>
    <rPh sb="0" eb="3">
      <t>チバシ</t>
    </rPh>
    <rPh sb="3" eb="5">
      <t>ショウネン</t>
    </rPh>
    <rPh sb="5" eb="7">
      <t>ナンシキ</t>
    </rPh>
    <rPh sb="7" eb="8">
      <t>ヤ</t>
    </rPh>
    <rPh sb="8" eb="9">
      <t>キュウ</t>
    </rPh>
    <rPh sb="9" eb="11">
      <t>キョウカイ</t>
    </rPh>
    <phoneticPr fontId="10"/>
  </si>
  <si>
    <t>②</t>
    <phoneticPr fontId="10"/>
  </si>
  <si>
    <t>③</t>
    <phoneticPr fontId="10"/>
  </si>
  <si>
    <t>④</t>
    <phoneticPr fontId="10"/>
  </si>
  <si>
    <t>⑤</t>
    <phoneticPr fontId="10"/>
  </si>
  <si>
    <t>第５０回　春季中央大会</t>
    <rPh sb="0" eb="1">
      <t>ダイ</t>
    </rPh>
    <rPh sb="3" eb="4">
      <t>カイ</t>
    </rPh>
    <rPh sb="5" eb="7">
      <t>シュンキ</t>
    </rPh>
    <rPh sb="7" eb="9">
      <t>チュウオウ</t>
    </rPh>
    <rPh sb="9" eb="11">
      <t>タイカイ</t>
    </rPh>
    <phoneticPr fontId="10"/>
  </si>
  <si>
    <t>（　４月１２日　日曜　）</t>
    <rPh sb="3" eb="4">
      <t>ガツ</t>
    </rPh>
    <rPh sb="6" eb="7">
      <t>ニチ</t>
    </rPh>
    <rPh sb="8" eb="10">
      <t>ニチヨウ</t>
    </rPh>
    <phoneticPr fontId="10"/>
  </si>
  <si>
    <t>南駐車場使用：青葉試合チーム</t>
    <rPh sb="0" eb="1">
      <t>ミナミ</t>
    </rPh>
    <rPh sb="1" eb="4">
      <t>チュウシャジョウ</t>
    </rPh>
    <rPh sb="4" eb="6">
      <t>シヨウ</t>
    </rPh>
    <rPh sb="7" eb="9">
      <t>アオバ</t>
    </rPh>
    <rPh sb="9" eb="11">
      <t>シアイ</t>
    </rPh>
    <phoneticPr fontId="7"/>
  </si>
  <si>
    <t>第３試合</t>
    <rPh sb="0" eb="1">
      <t>ダイ</t>
    </rPh>
    <rPh sb="2" eb="4">
      <t>シアイ</t>
    </rPh>
    <phoneticPr fontId="10"/>
  </si>
  <si>
    <t>区</t>
    <rPh sb="0" eb="1">
      <t>ク</t>
    </rPh>
    <phoneticPr fontId="7"/>
  </si>
  <si>
    <t>平川運動Ｂ</t>
    <rPh sb="0" eb="2">
      <t>ヒラカワ</t>
    </rPh>
    <rPh sb="2" eb="4">
      <t>ウンドウ</t>
    </rPh>
    <phoneticPr fontId="7"/>
  </si>
  <si>
    <t>１．大森ファイヤーズ</t>
    <rPh sb="2" eb="4">
      <t>オオモリ</t>
    </rPh>
    <phoneticPr fontId="7"/>
  </si>
  <si>
    <t>２．土気グリーンウエーブ</t>
    <rPh sb="2" eb="4">
      <t>トケ</t>
    </rPh>
    <phoneticPr fontId="7"/>
  </si>
  <si>
    <t>３．高洲コンドルス</t>
    <rPh sb="2" eb="4">
      <t>タカス</t>
    </rPh>
    <phoneticPr fontId="7"/>
  </si>
  <si>
    <t>４．穴川タイガース</t>
    <rPh sb="2" eb="4">
      <t>アナガワ</t>
    </rPh>
    <phoneticPr fontId="7"/>
  </si>
  <si>
    <t>３１．稲丘ベアーズ</t>
    <rPh sb="3" eb="5">
      <t>イナオカ</t>
    </rPh>
    <phoneticPr fontId="7"/>
  </si>
  <si>
    <t>３２．みつわ台スラッガーズ</t>
    <rPh sb="6" eb="7">
      <t>ダイ</t>
    </rPh>
    <phoneticPr fontId="7"/>
  </si>
  <si>
    <t>２７．小中台ＪＢＣ</t>
    <rPh sb="3" eb="6">
      <t>コナカダイ</t>
    </rPh>
    <phoneticPr fontId="7"/>
  </si>
  <si>
    <t>２８．誉田ベアーズ</t>
    <rPh sb="3" eb="5">
      <t>ホンダ</t>
    </rPh>
    <phoneticPr fontId="7"/>
  </si>
  <si>
    <t>１１．院内イーグルス</t>
    <rPh sb="3" eb="5">
      <t>インナイ</t>
    </rPh>
    <phoneticPr fontId="7"/>
  </si>
  <si>
    <t>１２．緑町レッドイーグルス</t>
    <rPh sb="3" eb="4">
      <t>ミドリ</t>
    </rPh>
    <rPh sb="4" eb="5">
      <t>マチ</t>
    </rPh>
    <phoneticPr fontId="7"/>
  </si>
  <si>
    <t>選手受付：８時～</t>
    <rPh sb="0" eb="2">
      <t>センシュ</t>
    </rPh>
    <rPh sb="2" eb="4">
      <t>ウケツケ</t>
    </rPh>
    <rPh sb="6" eb="7">
      <t>ジ</t>
    </rPh>
    <phoneticPr fontId="7"/>
  </si>
  <si>
    <t>写真撮影完了８時３０分</t>
    <phoneticPr fontId="10"/>
  </si>
  <si>
    <t>平川運動試合チーム</t>
    <phoneticPr fontId="10"/>
  </si>
  <si>
    <t>●南駐車場：指定車両　各チーム２台・青葉試合チーム５台</t>
    <rPh sb="1" eb="2">
      <t>ミナミ</t>
    </rPh>
    <rPh sb="2" eb="5">
      <t>チュウシャジョウ</t>
    </rPh>
    <rPh sb="6" eb="8">
      <t>シテイ</t>
    </rPh>
    <rPh sb="8" eb="10">
      <t>シャリョウ</t>
    </rPh>
    <rPh sb="11" eb="12">
      <t>カク</t>
    </rPh>
    <rPh sb="16" eb="17">
      <t>ダイ</t>
    </rPh>
    <rPh sb="18" eb="20">
      <t>アオバ</t>
    </rPh>
    <rPh sb="20" eb="22">
      <t>シアイ</t>
    </rPh>
    <rPh sb="26" eb="27">
      <t>ダイ</t>
    </rPh>
    <phoneticPr fontId="7"/>
  </si>
  <si>
    <t>●南駐車場：来賓・役員・審判部:　　Ａゾーンは来賓のみ</t>
    <rPh sb="1" eb="2">
      <t>ミナミ</t>
    </rPh>
    <rPh sb="2" eb="5">
      <t>チュウシャジョウ</t>
    </rPh>
    <rPh sb="6" eb="8">
      <t>ライヒン</t>
    </rPh>
    <phoneticPr fontId="7"/>
  </si>
  <si>
    <t>　北口駐車場：全チーム残車両</t>
    <rPh sb="1" eb="2">
      <t>キタ</t>
    </rPh>
    <rPh sb="2" eb="3">
      <t>クチ</t>
    </rPh>
    <rPh sb="3" eb="6">
      <t>チュウシャジョウ</t>
    </rPh>
    <rPh sb="7" eb="8">
      <t>ゼン</t>
    </rPh>
    <rPh sb="11" eb="12">
      <t>ザン</t>
    </rPh>
    <rPh sb="12" eb="14">
      <t>シャリョウ</t>
    </rPh>
    <phoneticPr fontId="10"/>
  </si>
  <si>
    <t>　西口駐車場：全チーム残車両</t>
    <rPh sb="7" eb="8">
      <t>ゼン</t>
    </rPh>
    <rPh sb="11" eb="14">
      <t>ザンシャリョウ</t>
    </rPh>
    <phoneticPr fontId="10"/>
  </si>
  <si>
    <t>青葉③</t>
    <rPh sb="0" eb="2">
      <t>アオバ</t>
    </rPh>
    <phoneticPr fontId="10"/>
  </si>
  <si>
    <t>●北駐車場：チーム　駐車位置任意</t>
    <rPh sb="1" eb="2">
      <t>キタ</t>
    </rPh>
    <rPh sb="2" eb="5">
      <t>チュウシャジョウ</t>
    </rPh>
    <rPh sb="10" eb="12">
      <t>チュウシャ</t>
    </rPh>
    <rPh sb="12" eb="14">
      <t>イチ</t>
    </rPh>
    <rPh sb="14" eb="16">
      <t>ニンイ</t>
    </rPh>
    <phoneticPr fontId="7"/>
  </si>
  <si>
    <t>●西駐車場：チーム　駐車位置任意</t>
    <rPh sb="1" eb="2">
      <t>ニシ</t>
    </rPh>
    <rPh sb="2" eb="5">
      <t>チュウシャジョウ</t>
    </rPh>
    <rPh sb="10" eb="12">
      <t>チュウシャ</t>
    </rPh>
    <rPh sb="12" eb="14">
      <t>イチ</t>
    </rPh>
    <rPh sb="14" eb="16">
      <t>ニンイ</t>
    </rPh>
    <phoneticPr fontId="7"/>
  </si>
  <si>
    <t>２会場　計　５試合　　</t>
    <rPh sb="1" eb="2">
      <t>カイ</t>
    </rPh>
    <rPh sb="2" eb="3">
      <t>ジョウ</t>
    </rPh>
    <rPh sb="4" eb="5">
      <t>ケイ</t>
    </rPh>
    <rPh sb="7" eb="9">
      <t>シアイ</t>
    </rPh>
    <phoneticPr fontId="10"/>
  </si>
  <si>
    <t>Ｃ１ゾーン：予備・前年度優勝チーム・準優勝チーム</t>
    <rPh sb="6" eb="8">
      <t>ヨビ</t>
    </rPh>
    <rPh sb="9" eb="12">
      <t>ゼンネンド</t>
    </rPh>
    <rPh sb="12" eb="14">
      <t>ユウショウ</t>
    </rPh>
    <rPh sb="18" eb="21">
      <t>ジュンユウショウ</t>
    </rPh>
    <phoneticPr fontId="7"/>
  </si>
  <si>
    <t>Ｃ２ゾーン：青葉①②③チーム５台（３０台）</t>
    <rPh sb="6" eb="8">
      <t>アオバ</t>
    </rPh>
    <rPh sb="15" eb="16">
      <t>ダイ</t>
    </rPh>
    <rPh sb="19" eb="20">
      <t>ダイ</t>
    </rPh>
    <phoneticPr fontId="7"/>
  </si>
  <si>
    <t>Ｄ１ゾーン　平川運動Ｂ球場試合チーム５台（２０台）</t>
    <rPh sb="6" eb="8">
      <t>ヒラカワ</t>
    </rPh>
    <rPh sb="8" eb="10">
      <t>ウンドウ</t>
    </rPh>
    <rPh sb="11" eb="13">
      <t>キュウジョウ</t>
    </rPh>
    <rPh sb="13" eb="15">
      <t>シアイ</t>
    </rPh>
    <rPh sb="19" eb="20">
      <t>ダイ</t>
    </rPh>
    <rPh sb="23" eb="24">
      <t>ダイ</t>
    </rPh>
    <phoneticPr fontId="7"/>
  </si>
  <si>
    <t>　南口駐車場：各２台・青葉①②③５台</t>
    <rPh sb="1" eb="2">
      <t>ミナミ</t>
    </rPh>
    <rPh sb="2" eb="3">
      <t>クチ</t>
    </rPh>
    <rPh sb="3" eb="6">
      <t>チュウシャジョウ</t>
    </rPh>
    <rPh sb="7" eb="8">
      <t>カク</t>
    </rPh>
    <rPh sb="9" eb="10">
      <t>ダイ</t>
    </rPh>
    <rPh sb="11" eb="13">
      <t>アオバ</t>
    </rPh>
    <rPh sb="17" eb="18">
      <t>ダイ</t>
    </rPh>
    <phoneticPr fontId="10"/>
  </si>
  <si>
    <t>緑</t>
    <phoneticPr fontId="7"/>
  </si>
  <si>
    <t>緑区</t>
    <rPh sb="0" eb="2">
      <t>ミドリク</t>
    </rPh>
    <phoneticPr fontId="10"/>
  </si>
  <si>
    <t>中央区</t>
    <rPh sb="0" eb="3">
      <t>チュウオウク</t>
    </rPh>
    <phoneticPr fontId="10"/>
  </si>
  <si>
    <t>稲毛区</t>
    <rPh sb="0" eb="3">
      <t>イナゲク</t>
    </rPh>
    <phoneticPr fontId="10"/>
  </si>
  <si>
    <t>美浜区</t>
    <rPh sb="0" eb="3">
      <t>ミハマク</t>
    </rPh>
    <phoneticPr fontId="10"/>
  </si>
  <si>
    <t>花見川区</t>
    <rPh sb="0" eb="4">
      <t>ハナミガワク</t>
    </rPh>
    <phoneticPr fontId="10"/>
  </si>
  <si>
    <t>若葉区</t>
    <rPh sb="0" eb="3">
      <t>ワカバク</t>
    </rPh>
    <phoneticPr fontId="10"/>
  </si>
  <si>
    <t>開始:１０時３０分</t>
    <rPh sb="0" eb="2">
      <t>カイシ</t>
    </rPh>
    <rPh sb="5" eb="6">
      <t>ジ</t>
    </rPh>
    <rPh sb="8" eb="9">
      <t>フン</t>
    </rPh>
    <phoneticPr fontId="10"/>
  </si>
  <si>
    <t>開始:１２時３０分</t>
    <rPh sb="0" eb="2">
      <t>カイシ</t>
    </rPh>
    <rPh sb="5" eb="6">
      <t>ジ</t>
    </rPh>
    <rPh sb="8" eb="9">
      <t>フン</t>
    </rPh>
    <phoneticPr fontId="10"/>
  </si>
  <si>
    <t>開始:１４時３０分</t>
    <rPh sb="0" eb="2">
      <t>カイシ</t>
    </rPh>
    <rPh sb="5" eb="6">
      <t>ジ</t>
    </rPh>
    <rPh sb="8" eb="9">
      <t>フン</t>
    </rPh>
    <phoneticPr fontId="10"/>
  </si>
  <si>
    <t>松戸・平井</t>
    <rPh sb="0" eb="2">
      <t>マツド</t>
    </rPh>
    <rPh sb="3" eb="5">
      <t>ヒライ</t>
    </rPh>
    <phoneticPr fontId="10"/>
  </si>
  <si>
    <t>稲丘Ｂ</t>
    <rPh sb="0" eb="2">
      <t>イナオカ</t>
    </rPh>
    <phoneticPr fontId="10"/>
  </si>
  <si>
    <t>みつわ台Ｓ</t>
    <rPh sb="3" eb="4">
      <t>ダイ</t>
    </rPh>
    <phoneticPr fontId="10"/>
  </si>
  <si>
    <t>大森Ｆ</t>
    <rPh sb="0" eb="2">
      <t>オオモリ</t>
    </rPh>
    <phoneticPr fontId="10"/>
  </si>
  <si>
    <t>土気Ｇ</t>
    <rPh sb="0" eb="2">
      <t>トケ</t>
    </rPh>
    <phoneticPr fontId="10"/>
  </si>
  <si>
    <t>高洲Ｃ</t>
    <rPh sb="0" eb="2">
      <t>タカス</t>
    </rPh>
    <phoneticPr fontId="10"/>
  </si>
  <si>
    <t>穴川Ｔ</t>
    <rPh sb="0" eb="2">
      <t>アナガワ</t>
    </rPh>
    <phoneticPr fontId="10"/>
  </si>
  <si>
    <t>院内</t>
    <rPh sb="0" eb="2">
      <t>インナイ</t>
    </rPh>
    <phoneticPr fontId="10"/>
  </si>
  <si>
    <t>緑町</t>
    <rPh sb="0" eb="2">
      <t>ミドリマチ</t>
    </rPh>
    <phoneticPr fontId="10"/>
  </si>
  <si>
    <t>小中台Ｊ</t>
    <rPh sb="0" eb="3">
      <t>コナカダイ</t>
    </rPh>
    <phoneticPr fontId="10"/>
  </si>
  <si>
    <t>誉田Ｂ</t>
    <rPh sb="0" eb="2">
      <t>ホンダ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</si>
</sst>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u/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b/>
      <u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FF0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3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70C0"/>
      </right>
      <top/>
      <bottom style="medium">
        <color indexed="64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rgb="FF0070C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thin">
        <color rgb="FF00B0F0"/>
      </right>
      <top style="medium">
        <color rgb="FF00B050"/>
      </top>
      <bottom/>
      <diagonal/>
    </border>
    <border>
      <left/>
      <right style="thin">
        <color rgb="FF0070C0"/>
      </right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rgb="FF00B05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70C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253">
    <xf numFmtId="0" fontId="0" fillId="0" borderId="0" xfId="0">
      <alignment vertical="center"/>
    </xf>
    <xf numFmtId="0" fontId="6" fillId="2" borderId="0" xfId="1" applyFill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0" fillId="2" borderId="0" xfId="0" applyFill="1">
      <alignment vertical="center"/>
    </xf>
    <xf numFmtId="0" fontId="9" fillId="2" borderId="0" xfId="1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/>
    </xf>
    <xf numFmtId="0" fontId="6" fillId="2" borderId="0" xfId="1" applyFill="1" applyAlignment="1">
      <alignment horizontal="left" vertical="center"/>
    </xf>
    <xf numFmtId="0" fontId="6" fillId="2" borderId="0" xfId="1" applyFill="1" applyAlignment="1">
      <alignment vertical="center"/>
    </xf>
    <xf numFmtId="0" fontId="14" fillId="2" borderId="0" xfId="1" applyFont="1" applyFill="1" applyAlignment="1">
      <alignment horizontal="left" vertical="center"/>
    </xf>
    <xf numFmtId="0" fontId="6" fillId="2" borderId="0" xfId="1" applyFill="1"/>
    <xf numFmtId="0" fontId="15" fillId="3" borderId="0" xfId="1" applyFont="1" applyFill="1" applyAlignment="1">
      <alignment horizontal="left" vertical="center" shrinkToFit="1"/>
    </xf>
    <xf numFmtId="0" fontId="15" fillId="2" borderId="0" xfId="1" applyFont="1" applyFill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2" borderId="0" xfId="0" applyFont="1" applyFill="1">
      <alignment vertical="center"/>
    </xf>
    <xf numFmtId="0" fontId="0" fillId="2" borderId="17" xfId="0" applyFill="1" applyBorder="1">
      <alignment vertical="center"/>
    </xf>
    <xf numFmtId="0" fontId="8" fillId="2" borderId="34" xfId="0" applyFont="1" applyFill="1" applyBorder="1" applyAlignment="1">
      <alignment vertical="center" shrinkToFit="1"/>
    </xf>
    <xf numFmtId="0" fontId="6" fillId="0" borderId="0" xfId="4">
      <alignment vertical="center"/>
    </xf>
    <xf numFmtId="0" fontId="21" fillId="0" borderId="0" xfId="4" applyFont="1">
      <alignment vertical="center"/>
    </xf>
    <xf numFmtId="0" fontId="23" fillId="0" borderId="0" xfId="4" applyFont="1">
      <alignment vertical="center"/>
    </xf>
    <xf numFmtId="0" fontId="24" fillId="0" borderId="0" xfId="4" applyFont="1">
      <alignment vertical="center"/>
    </xf>
    <xf numFmtId="0" fontId="12" fillId="0" borderId="0" xfId="4" applyFont="1">
      <alignment vertical="center"/>
    </xf>
    <xf numFmtId="0" fontId="25" fillId="0" borderId="0" xfId="4" applyFont="1">
      <alignment vertical="center"/>
    </xf>
    <xf numFmtId="0" fontId="30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 shrinkToFit="1"/>
    </xf>
    <xf numFmtId="0" fontId="32" fillId="0" borderId="70" xfId="4" applyFont="1" applyBorder="1">
      <alignment vertical="center"/>
    </xf>
    <xf numFmtId="0" fontId="19" fillId="7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16" fillId="3" borderId="0" xfId="0" applyFont="1" applyFill="1">
      <alignment vertical="center"/>
    </xf>
    <xf numFmtId="0" fontId="0" fillId="10" borderId="23" xfId="0" applyFill="1" applyBorder="1">
      <alignment vertical="center"/>
    </xf>
    <xf numFmtId="0" fontId="12" fillId="10" borderId="5" xfId="0" applyFont="1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center"/>
    </xf>
    <xf numFmtId="0" fontId="8" fillId="10" borderId="24" xfId="0" applyFont="1" applyFill="1" applyBorder="1" applyAlignment="1">
      <alignment vertical="center" shrinkToFit="1"/>
    </xf>
    <xf numFmtId="0" fontId="8" fillId="10" borderId="0" xfId="0" applyFont="1" applyFill="1" applyAlignment="1">
      <alignment vertical="center" shrinkToFit="1"/>
    </xf>
    <xf numFmtId="0" fontId="12" fillId="10" borderId="23" xfId="0" applyFont="1" applyFill="1" applyBorder="1" applyAlignment="1">
      <alignment horizontal="distributed" vertical="center"/>
    </xf>
    <xf numFmtId="0" fontId="8" fillId="10" borderId="22" xfId="0" applyFont="1" applyFill="1" applyBorder="1" applyAlignment="1">
      <alignment vertical="center" shrinkToFit="1"/>
    </xf>
    <xf numFmtId="0" fontId="2" fillId="0" borderId="0" xfId="6">
      <alignment vertical="center"/>
    </xf>
    <xf numFmtId="0" fontId="2" fillId="0" borderId="22" xfId="6" applyBorder="1">
      <alignment vertical="center"/>
    </xf>
    <xf numFmtId="0" fontId="2" fillId="0" borderId="35" xfId="6" applyBorder="1">
      <alignment vertical="center"/>
    </xf>
    <xf numFmtId="0" fontId="2" fillId="0" borderId="19" xfId="6" applyBorder="1">
      <alignment vertical="center"/>
    </xf>
    <xf numFmtId="0" fontId="2" fillId="0" borderId="0" xfId="6" applyAlignment="1">
      <alignment horizontal="center" vertical="center"/>
    </xf>
    <xf numFmtId="0" fontId="2" fillId="2" borderId="0" xfId="6" applyFill="1">
      <alignment vertical="center"/>
    </xf>
    <xf numFmtId="0" fontId="2" fillId="2" borderId="0" xfId="6" applyFill="1" applyAlignment="1">
      <alignment horizontal="center" vertical="center"/>
    </xf>
    <xf numFmtId="0" fontId="2" fillId="0" borderId="40" xfId="6" applyBorder="1">
      <alignment vertical="center"/>
    </xf>
    <xf numFmtId="0" fontId="2" fillId="0" borderId="20" xfId="6" applyBorder="1">
      <alignment vertical="center"/>
    </xf>
    <xf numFmtId="0" fontId="2" fillId="0" borderId="15" xfId="6" applyBorder="1">
      <alignment vertical="center"/>
    </xf>
    <xf numFmtId="0" fontId="2" fillId="0" borderId="44" xfId="6" applyBorder="1">
      <alignment vertical="center"/>
    </xf>
    <xf numFmtId="0" fontId="2" fillId="0" borderId="45" xfId="6" applyBorder="1">
      <alignment vertical="center"/>
    </xf>
    <xf numFmtId="0" fontId="2" fillId="0" borderId="46" xfId="6" applyBorder="1">
      <alignment vertical="center"/>
    </xf>
    <xf numFmtId="0" fontId="2" fillId="2" borderId="44" xfId="6" applyFill="1" applyBorder="1">
      <alignment vertical="center"/>
    </xf>
    <xf numFmtId="0" fontId="2" fillId="2" borderId="45" xfId="6" applyFill="1" applyBorder="1">
      <alignment vertical="center"/>
    </xf>
    <xf numFmtId="0" fontId="2" fillId="2" borderId="46" xfId="6" applyFill="1" applyBorder="1">
      <alignment vertical="center"/>
    </xf>
    <xf numFmtId="0" fontId="2" fillId="0" borderId="47" xfId="6" applyBorder="1">
      <alignment vertical="center"/>
    </xf>
    <xf numFmtId="0" fontId="2" fillId="0" borderId="16" xfId="6" applyBorder="1" applyAlignment="1">
      <alignment horizontal="center" vertical="center"/>
    </xf>
    <xf numFmtId="0" fontId="2" fillId="0" borderId="48" xfId="6" applyBorder="1">
      <alignment vertical="center"/>
    </xf>
    <xf numFmtId="0" fontId="2" fillId="0" borderId="18" xfId="6" applyBorder="1">
      <alignment vertical="center"/>
    </xf>
    <xf numFmtId="0" fontId="2" fillId="0" borderId="16" xfId="6" applyBorder="1">
      <alignment vertical="center"/>
    </xf>
    <xf numFmtId="0" fontId="2" fillId="0" borderId="10" xfId="6" applyBorder="1">
      <alignment vertical="center"/>
    </xf>
    <xf numFmtId="0" fontId="22" fillId="8" borderId="31" xfId="6" applyFont="1" applyFill="1" applyBorder="1">
      <alignment vertical="center"/>
    </xf>
    <xf numFmtId="0" fontId="22" fillId="8" borderId="30" xfId="6" applyFont="1" applyFill="1" applyBorder="1">
      <alignment vertical="center"/>
    </xf>
    <xf numFmtId="0" fontId="2" fillId="2" borderId="10" xfId="6" applyFill="1" applyBorder="1">
      <alignment vertical="center"/>
    </xf>
    <xf numFmtId="0" fontId="2" fillId="9" borderId="49" xfId="6" applyFill="1" applyBorder="1">
      <alignment vertical="center"/>
    </xf>
    <xf numFmtId="0" fontId="2" fillId="9" borderId="30" xfId="6" applyFill="1" applyBorder="1">
      <alignment vertical="center"/>
    </xf>
    <xf numFmtId="0" fontId="2" fillId="0" borderId="49" xfId="6" applyBorder="1">
      <alignment vertical="center"/>
    </xf>
    <xf numFmtId="0" fontId="2" fillId="8" borderId="50" xfId="6" applyFill="1" applyBorder="1">
      <alignment vertical="center"/>
    </xf>
    <xf numFmtId="0" fontId="2" fillId="8" borderId="51" xfId="6" applyFill="1" applyBorder="1">
      <alignment vertical="center"/>
    </xf>
    <xf numFmtId="0" fontId="2" fillId="2" borderId="50" xfId="6" applyFill="1" applyBorder="1">
      <alignment vertical="center"/>
    </xf>
    <xf numFmtId="0" fontId="2" fillId="2" borderId="51" xfId="6" applyFill="1" applyBorder="1">
      <alignment vertical="center"/>
    </xf>
    <xf numFmtId="0" fontId="2" fillId="9" borderId="52" xfId="6" applyFill="1" applyBorder="1">
      <alignment vertical="center"/>
    </xf>
    <xf numFmtId="0" fontId="2" fillId="9" borderId="51" xfId="6" applyFill="1" applyBorder="1">
      <alignment vertical="center"/>
    </xf>
    <xf numFmtId="0" fontId="2" fillId="0" borderId="52" xfId="6" applyBorder="1">
      <alignment vertical="center"/>
    </xf>
    <xf numFmtId="0" fontId="2" fillId="0" borderId="53" xfId="6" applyBorder="1">
      <alignment vertical="center"/>
    </xf>
    <xf numFmtId="0" fontId="22" fillId="8" borderId="50" xfId="6" applyFont="1" applyFill="1" applyBorder="1">
      <alignment vertical="center"/>
    </xf>
    <xf numFmtId="0" fontId="2" fillId="2" borderId="52" xfId="6" applyFill="1" applyBorder="1">
      <alignment vertical="center"/>
    </xf>
    <xf numFmtId="0" fontId="2" fillId="0" borderId="14" xfId="6" applyBorder="1">
      <alignment vertical="center"/>
    </xf>
    <xf numFmtId="0" fontId="2" fillId="0" borderId="55" xfId="6" applyBorder="1">
      <alignment vertical="center"/>
    </xf>
    <xf numFmtId="0" fontId="2" fillId="2" borderId="21" xfId="6" applyFill="1" applyBorder="1">
      <alignment vertical="center"/>
    </xf>
    <xf numFmtId="0" fontId="2" fillId="0" borderId="21" xfId="6" applyBorder="1">
      <alignment vertical="center"/>
    </xf>
    <xf numFmtId="0" fontId="26" fillId="2" borderId="51" xfId="6" applyFont="1" applyFill="1" applyBorder="1">
      <alignment vertical="center"/>
    </xf>
    <xf numFmtId="0" fontId="2" fillId="6" borderId="52" xfId="6" applyFill="1" applyBorder="1">
      <alignment vertical="center"/>
    </xf>
    <xf numFmtId="0" fontId="22" fillId="3" borderId="52" xfId="6" applyFont="1" applyFill="1" applyBorder="1">
      <alignment vertical="center"/>
    </xf>
    <xf numFmtId="0" fontId="22" fillId="3" borderId="0" xfId="6" applyFont="1" applyFill="1">
      <alignment vertical="center"/>
    </xf>
    <xf numFmtId="0" fontId="22" fillId="3" borderId="52" xfId="6" applyFont="1" applyFill="1" applyBorder="1" applyAlignment="1">
      <alignment vertical="center" shrinkToFit="1"/>
    </xf>
    <xf numFmtId="0" fontId="22" fillId="3" borderId="51" xfId="6" applyFont="1" applyFill="1" applyBorder="1">
      <alignment vertical="center"/>
    </xf>
    <xf numFmtId="0" fontId="2" fillId="6" borderId="51" xfId="6" applyFill="1" applyBorder="1">
      <alignment vertical="center"/>
    </xf>
    <xf numFmtId="0" fontId="2" fillId="3" borderId="52" xfId="6" applyFill="1" applyBorder="1">
      <alignment vertical="center"/>
    </xf>
    <xf numFmtId="0" fontId="2" fillId="3" borderId="51" xfId="6" applyFill="1" applyBorder="1">
      <alignment vertical="center"/>
    </xf>
    <xf numFmtId="0" fontId="2" fillId="0" borderId="50" xfId="6" applyBorder="1">
      <alignment vertical="center"/>
    </xf>
    <xf numFmtId="0" fontId="18" fillId="2" borderId="0" xfId="6" applyFont="1" applyFill="1" applyAlignment="1">
      <alignment vertical="center" shrinkToFit="1"/>
    </xf>
    <xf numFmtId="0" fontId="2" fillId="0" borderId="61" xfId="6" applyBorder="1">
      <alignment vertical="center"/>
    </xf>
    <xf numFmtId="0" fontId="2" fillId="0" borderId="63" xfId="6" applyBorder="1">
      <alignment vertical="center"/>
    </xf>
    <xf numFmtId="0" fontId="2" fillId="0" borderId="25" xfId="6" applyBorder="1">
      <alignment vertical="center"/>
    </xf>
    <xf numFmtId="0" fontId="17" fillId="0" borderId="33" xfId="6" applyFont="1" applyBorder="1">
      <alignment vertical="center"/>
    </xf>
    <xf numFmtId="0" fontId="2" fillId="0" borderId="17" xfId="6" applyBorder="1">
      <alignment vertical="center"/>
    </xf>
    <xf numFmtId="0" fontId="2" fillId="0" borderId="65" xfId="6" applyBorder="1">
      <alignment vertical="center"/>
    </xf>
    <xf numFmtId="0" fontId="2" fillId="0" borderId="67" xfId="6" applyBorder="1">
      <alignment vertical="center"/>
    </xf>
    <xf numFmtId="0" fontId="2" fillId="0" borderId="68" xfId="6" applyBorder="1">
      <alignment vertical="center"/>
    </xf>
    <xf numFmtId="0" fontId="2" fillId="0" borderId="33" xfId="6" applyBorder="1">
      <alignment vertical="center"/>
    </xf>
    <xf numFmtId="0" fontId="2" fillId="0" borderId="25" xfId="6" applyBorder="1" applyAlignment="1">
      <alignment horizontal="center" vertical="center"/>
    </xf>
    <xf numFmtId="0" fontId="2" fillId="0" borderId="69" xfId="6" applyBorder="1">
      <alignment vertical="center"/>
    </xf>
    <xf numFmtId="0" fontId="2" fillId="0" borderId="32" xfId="6" applyBorder="1">
      <alignment vertical="center"/>
    </xf>
    <xf numFmtId="0" fontId="22" fillId="11" borderId="30" xfId="6" applyFont="1" applyFill="1" applyBorder="1">
      <alignment vertical="center"/>
    </xf>
    <xf numFmtId="0" fontId="2" fillId="11" borderId="51" xfId="6" applyFill="1" applyBorder="1">
      <alignment vertical="center"/>
    </xf>
    <xf numFmtId="0" fontId="2" fillId="11" borderId="52" xfId="6" applyFill="1" applyBorder="1">
      <alignment vertical="center"/>
    </xf>
    <xf numFmtId="0" fontId="22" fillId="11" borderId="31" xfId="6" applyFont="1" applyFill="1" applyBorder="1">
      <alignment vertical="center"/>
    </xf>
    <xf numFmtId="0" fontId="2" fillId="11" borderId="50" xfId="6" applyFill="1" applyBorder="1">
      <alignment vertical="center"/>
    </xf>
    <xf numFmtId="0" fontId="22" fillId="2" borderId="50" xfId="6" applyFont="1" applyFill="1" applyBorder="1">
      <alignment vertical="center"/>
    </xf>
    <xf numFmtId="0" fontId="22" fillId="2" borderId="51" xfId="6" applyFont="1" applyFill="1" applyBorder="1">
      <alignment vertical="center"/>
    </xf>
    <xf numFmtId="0" fontId="2" fillId="2" borderId="51" xfId="6" applyFill="1" applyBorder="1" applyAlignment="1">
      <alignment vertical="center" shrinkToFit="1"/>
    </xf>
    <xf numFmtId="0" fontId="2" fillId="2" borderId="60" xfId="6" applyFill="1" applyBorder="1">
      <alignment vertical="center"/>
    </xf>
    <xf numFmtId="56" fontId="0" fillId="2" borderId="0" xfId="0" applyNumberFormat="1" applyFill="1">
      <alignment vertical="center"/>
    </xf>
    <xf numFmtId="0" fontId="20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0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0" fillId="14" borderId="0" xfId="0" applyFont="1" applyFill="1" applyAlignment="1">
      <alignment horizontal="center" vertical="center"/>
    </xf>
    <xf numFmtId="0" fontId="8" fillId="14" borderId="11" xfId="0" applyFont="1" applyFill="1" applyBorder="1" applyAlignment="1">
      <alignment vertical="center" shrinkToFit="1"/>
    </xf>
    <xf numFmtId="0" fontId="8" fillId="3" borderId="11" xfId="0" applyFont="1" applyFill="1" applyBorder="1" applyAlignment="1">
      <alignment vertical="center" shrinkToFit="1"/>
    </xf>
    <xf numFmtId="0" fontId="8" fillId="12" borderId="11" xfId="0" applyFont="1" applyFill="1" applyBorder="1" applyAlignment="1">
      <alignment vertical="center" shrinkToFit="1"/>
    </xf>
    <xf numFmtId="0" fontId="8" fillId="5" borderId="11" xfId="0" applyFont="1" applyFill="1" applyBorder="1" applyAlignment="1">
      <alignment vertical="center" shrinkToFit="1"/>
    </xf>
    <xf numFmtId="0" fontId="8" fillId="13" borderId="11" xfId="0" applyFont="1" applyFill="1" applyBorder="1" applyAlignment="1">
      <alignment vertical="center" shrinkToFit="1"/>
    </xf>
    <xf numFmtId="0" fontId="8" fillId="15" borderId="11" xfId="0" applyFont="1" applyFill="1" applyBorder="1" applyAlignment="1">
      <alignment vertical="center" shrinkToFit="1"/>
    </xf>
    <xf numFmtId="0" fontId="20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12" fillId="2" borderId="15" xfId="0" applyFont="1" applyFill="1" applyBorder="1" applyAlignment="1">
      <alignment horizontal="distributed" vertical="center"/>
    </xf>
    <xf numFmtId="0" fontId="12" fillId="2" borderId="71" xfId="0" applyFont="1" applyFill="1" applyBorder="1" applyAlignment="1">
      <alignment horizontal="distributed" vertical="center"/>
    </xf>
    <xf numFmtId="0" fontId="0" fillId="2" borderId="18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0" xfId="0" applyFill="1">
      <alignment vertical="center"/>
    </xf>
    <xf numFmtId="0" fontId="0" fillId="2" borderId="19" xfId="0" applyFill="1" applyBorder="1">
      <alignment vertical="center"/>
    </xf>
    <xf numFmtId="0" fontId="12" fillId="2" borderId="16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19" xfId="0" applyFont="1" applyFill="1" applyBorder="1" applyAlignment="1">
      <alignment vertical="center" shrinkToFit="1"/>
    </xf>
    <xf numFmtId="0" fontId="12" fillId="2" borderId="16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19" xfId="0" applyFont="1" applyFill="1" applyBorder="1">
      <alignment vertical="center"/>
    </xf>
    <xf numFmtId="0" fontId="14" fillId="2" borderId="0" xfId="1" applyFont="1" applyFill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2" fillId="2" borderId="2" xfId="0" applyFont="1" applyFill="1" applyBorder="1" applyAlignment="1">
      <alignment horizontal="distributed" vertical="center"/>
    </xf>
    <xf numFmtId="0" fontId="0" fillId="2" borderId="3" xfId="0" applyFill="1" applyBorder="1">
      <alignment vertical="center"/>
    </xf>
    <xf numFmtId="0" fontId="12" fillId="2" borderId="22" xfId="0" applyFont="1" applyFill="1" applyBorder="1">
      <alignment vertical="center"/>
    </xf>
    <xf numFmtId="0" fontId="12" fillId="0" borderId="20" xfId="0" applyFont="1" applyBorder="1">
      <alignment vertical="center"/>
    </xf>
    <xf numFmtId="0" fontId="13" fillId="2" borderId="0" xfId="1" applyFont="1" applyFill="1" applyAlignment="1">
      <alignment horizontal="left" vertical="center"/>
    </xf>
    <xf numFmtId="0" fontId="0" fillId="0" borderId="0" xfId="0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distributed" vertical="center"/>
    </xf>
    <xf numFmtId="0" fontId="0" fillId="2" borderId="12" xfId="0" applyFill="1" applyBorder="1" applyAlignment="1">
      <alignment horizontal="distributed" vertical="center"/>
    </xf>
    <xf numFmtId="0" fontId="12" fillId="2" borderId="8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distributed" vertical="center" shrinkToFit="1"/>
    </xf>
    <xf numFmtId="0" fontId="12" fillId="2" borderId="10" xfId="0" applyFont="1" applyFill="1" applyBorder="1" applyAlignment="1">
      <alignment horizontal="distributed" vertical="center" shrinkToFit="1"/>
    </xf>
    <xf numFmtId="0" fontId="12" fillId="2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15" fillId="4" borderId="22" xfId="1" applyFont="1" applyFill="1" applyBorder="1" applyAlignment="1">
      <alignment horizontal="left" vertical="center" shrinkToFit="1"/>
    </xf>
    <xf numFmtId="0" fontId="0" fillId="0" borderId="22" xfId="0" applyBorder="1">
      <alignment vertical="center"/>
    </xf>
    <xf numFmtId="0" fontId="19" fillId="7" borderId="0" xfId="1" applyFont="1" applyFill="1" applyAlignment="1">
      <alignment horizontal="left" vertical="center" shrinkToFit="1"/>
    </xf>
    <xf numFmtId="0" fontId="19" fillId="7" borderId="0" xfId="0" applyFont="1" applyFill="1" applyAlignment="1">
      <alignment vertical="center" shrinkToFit="1"/>
    </xf>
    <xf numFmtId="0" fontId="9" fillId="2" borderId="0" xfId="1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16" fillId="3" borderId="0" xfId="1" applyFont="1" applyFill="1" applyAlignment="1">
      <alignment horizontal="left" vertical="center" shrinkToFit="1"/>
    </xf>
    <xf numFmtId="0" fontId="16" fillId="3" borderId="0" xfId="0" applyFont="1" applyFill="1" applyAlignment="1">
      <alignment vertical="center" shrinkToFit="1"/>
    </xf>
    <xf numFmtId="0" fontId="16" fillId="3" borderId="0" xfId="0" applyFont="1" applyFill="1">
      <alignment vertical="center"/>
    </xf>
    <xf numFmtId="0" fontId="15" fillId="2" borderId="0" xfId="1" applyFont="1" applyFill="1" applyAlignment="1">
      <alignment horizontal="left" vertical="center" shrinkToFit="1"/>
    </xf>
    <xf numFmtId="0" fontId="2" fillId="2" borderId="54" xfId="6" applyFill="1" applyBorder="1">
      <alignment vertical="center"/>
    </xf>
    <xf numFmtId="0" fontId="2" fillId="0" borderId="54" xfId="6" applyBorder="1">
      <alignment vertical="center"/>
    </xf>
    <xf numFmtId="0" fontId="2" fillId="0" borderId="59" xfId="6" applyBorder="1">
      <alignment vertical="center"/>
    </xf>
    <xf numFmtId="0" fontId="2" fillId="0" borderId="0" xfId="6">
      <alignment vertical="center"/>
    </xf>
    <xf numFmtId="0" fontId="2" fillId="0" borderId="62" xfId="6" applyBorder="1">
      <alignment vertical="center"/>
    </xf>
    <xf numFmtId="0" fontId="2" fillId="0" borderId="63" xfId="6" applyBorder="1">
      <alignment vertical="center"/>
    </xf>
    <xf numFmtId="0" fontId="2" fillId="0" borderId="64" xfId="6" applyBorder="1">
      <alignment vertical="center"/>
    </xf>
    <xf numFmtId="0" fontId="2" fillId="2" borderId="26" xfId="6" applyFill="1" applyBorder="1">
      <alignment vertical="center"/>
    </xf>
    <xf numFmtId="0" fontId="2" fillId="2" borderId="66" xfId="6" applyFill="1" applyBorder="1">
      <alignment vertical="center"/>
    </xf>
    <xf numFmtId="0" fontId="2" fillId="2" borderId="27" xfId="6" applyFill="1" applyBorder="1">
      <alignment vertical="center"/>
    </xf>
    <xf numFmtId="0" fontId="2" fillId="2" borderId="28" xfId="6" applyFill="1" applyBorder="1">
      <alignment vertical="center"/>
    </xf>
    <xf numFmtId="0" fontId="2" fillId="2" borderId="0" xfId="6" applyFill="1">
      <alignment vertical="center"/>
    </xf>
    <xf numFmtId="0" fontId="2" fillId="2" borderId="29" xfId="6" applyFill="1" applyBorder="1">
      <alignment vertical="center"/>
    </xf>
    <xf numFmtId="0" fontId="2" fillId="2" borderId="30" xfId="6" applyFill="1" applyBorder="1">
      <alignment vertical="center"/>
    </xf>
    <xf numFmtId="0" fontId="2" fillId="2" borderId="70" xfId="6" applyFill="1" applyBorder="1">
      <alignment vertical="center"/>
    </xf>
    <xf numFmtId="0" fontId="2" fillId="2" borderId="31" xfId="6" applyFill="1" applyBorder="1">
      <alignment vertical="center"/>
    </xf>
    <xf numFmtId="0" fontId="2" fillId="0" borderId="0" xfId="6" applyAlignment="1">
      <alignment horizontal="center" vertical="center"/>
    </xf>
    <xf numFmtId="0" fontId="2" fillId="0" borderId="16" xfId="6" applyBorder="1" applyAlignment="1">
      <alignment horizontal="center" vertical="center"/>
    </xf>
    <xf numFmtId="0" fontId="2" fillId="2" borderId="0" xfId="6" applyFill="1" applyAlignment="1">
      <alignment vertical="center" shrinkToFit="1"/>
    </xf>
    <xf numFmtId="0" fontId="2" fillId="0" borderId="26" xfId="6" applyBorder="1" applyAlignment="1">
      <alignment horizontal="center" vertical="center"/>
    </xf>
    <xf numFmtId="0" fontId="2" fillId="0" borderId="28" xfId="6" applyBorder="1" applyAlignment="1">
      <alignment horizontal="center" vertical="center"/>
    </xf>
    <xf numFmtId="0" fontId="2" fillId="0" borderId="30" xfId="6" applyBorder="1" applyAlignment="1">
      <alignment horizontal="center" vertical="center"/>
    </xf>
    <xf numFmtId="0" fontId="2" fillId="0" borderId="26" xfId="6" applyBorder="1">
      <alignment vertical="center"/>
    </xf>
    <xf numFmtId="0" fontId="2" fillId="0" borderId="28" xfId="6" applyBorder="1">
      <alignment vertical="center"/>
    </xf>
    <xf numFmtId="0" fontId="2" fillId="0" borderId="30" xfId="6" applyBorder="1">
      <alignment vertical="center"/>
    </xf>
    <xf numFmtId="0" fontId="2" fillId="2" borderId="26" xfId="6" applyFill="1" applyBorder="1" applyAlignment="1">
      <alignment horizontal="center" vertical="center"/>
    </xf>
    <xf numFmtId="0" fontId="2" fillId="2" borderId="28" xfId="6" applyFill="1" applyBorder="1" applyAlignment="1">
      <alignment horizontal="center" vertical="center"/>
    </xf>
    <xf numFmtId="0" fontId="2" fillId="2" borderId="30" xfId="6" applyFill="1" applyBorder="1" applyAlignment="1">
      <alignment horizontal="center" vertical="center"/>
    </xf>
    <xf numFmtId="0" fontId="2" fillId="2" borderId="54" xfId="6" applyFill="1" applyBorder="1" applyAlignment="1">
      <alignment vertical="center" textRotation="255" shrinkToFit="1"/>
    </xf>
    <xf numFmtId="0" fontId="2" fillId="0" borderId="54" xfId="6" applyBorder="1" applyAlignment="1">
      <alignment vertical="center" textRotation="255" shrinkToFit="1"/>
    </xf>
    <xf numFmtId="0" fontId="2" fillId="2" borderId="56" xfId="6" applyFill="1" applyBorder="1" applyAlignment="1">
      <alignment horizontal="center" vertical="center" textRotation="255"/>
    </xf>
    <xf numFmtId="0" fontId="2" fillId="2" borderId="57" xfId="6" applyFill="1" applyBorder="1" applyAlignment="1">
      <alignment horizontal="center" vertical="center" textRotation="255"/>
    </xf>
    <xf numFmtId="0" fontId="2" fillId="2" borderId="58" xfId="6" applyFill="1" applyBorder="1" applyAlignment="1">
      <alignment horizontal="center" vertical="center" textRotation="255"/>
    </xf>
    <xf numFmtId="0" fontId="21" fillId="0" borderId="0" xfId="4" applyFont="1" applyAlignment="1">
      <alignment vertical="center" shrinkToFit="1"/>
    </xf>
    <xf numFmtId="0" fontId="2" fillId="0" borderId="0" xfId="6" applyAlignment="1">
      <alignment vertical="center" shrinkToFit="1"/>
    </xf>
    <xf numFmtId="0" fontId="1" fillId="3" borderId="0" xfId="6" applyFont="1" applyFill="1" applyAlignment="1">
      <alignment vertical="center" shrinkToFit="1"/>
    </xf>
    <xf numFmtId="0" fontId="2" fillId="3" borderId="0" xfId="6" applyFill="1" applyAlignment="1">
      <alignment vertical="center" shrinkToFit="1"/>
    </xf>
    <xf numFmtId="0" fontId="2" fillId="2" borderId="54" xfId="6" applyFill="1" applyBorder="1" applyAlignment="1">
      <alignment horizontal="right" vertical="center"/>
    </xf>
    <xf numFmtId="0" fontId="2" fillId="0" borderId="54" xfId="6" applyBorder="1" applyAlignment="1">
      <alignment horizontal="right" vertical="center"/>
    </xf>
    <xf numFmtId="0" fontId="2" fillId="0" borderId="54" xfId="6" applyBorder="1" applyAlignment="1">
      <alignment horizontal="center" vertical="center"/>
    </xf>
    <xf numFmtId="0" fontId="17" fillId="0" borderId="26" xfId="6" applyFont="1" applyBorder="1" applyAlignment="1">
      <alignment horizontal="center" vertical="center"/>
    </xf>
    <xf numFmtId="0" fontId="17" fillId="0" borderId="28" xfId="6" applyFont="1" applyBorder="1" applyAlignment="1">
      <alignment horizontal="center" vertical="center"/>
    </xf>
    <xf numFmtId="0" fontId="17" fillId="0" borderId="30" xfId="6" applyFont="1" applyBorder="1" applyAlignment="1">
      <alignment horizontal="center" vertical="center"/>
    </xf>
    <xf numFmtId="0" fontId="2" fillId="6" borderId="0" xfId="6" applyFill="1" applyAlignment="1">
      <alignment vertical="center" shrinkToFit="1"/>
    </xf>
    <xf numFmtId="0" fontId="2" fillId="9" borderId="0" xfId="6" applyFill="1" applyAlignment="1">
      <alignment vertical="center" shrinkToFit="1"/>
    </xf>
    <xf numFmtId="0" fontId="17" fillId="2" borderId="26" xfId="6" applyFont="1" applyFill="1" applyBorder="1" applyAlignment="1">
      <alignment horizontal="center" vertical="center"/>
    </xf>
    <xf numFmtId="0" fontId="17" fillId="2" borderId="28" xfId="6" applyFont="1" applyFill="1" applyBorder="1" applyAlignment="1">
      <alignment horizontal="center" vertical="center"/>
    </xf>
    <xf numFmtId="0" fontId="17" fillId="2" borderId="30" xfId="6" applyFont="1" applyFill="1" applyBorder="1" applyAlignment="1">
      <alignment horizontal="center" vertical="center"/>
    </xf>
    <xf numFmtId="0" fontId="1" fillId="11" borderId="0" xfId="6" applyFont="1" applyFill="1" applyAlignment="1">
      <alignment vertical="center" shrinkToFit="1"/>
    </xf>
    <xf numFmtId="0" fontId="2" fillId="11" borderId="0" xfId="6" applyFill="1" applyAlignment="1">
      <alignment vertical="center" shrinkToFit="1"/>
    </xf>
    <xf numFmtId="0" fontId="23" fillId="0" borderId="0" xfId="4" applyFont="1" applyAlignment="1">
      <alignment vertical="center" shrinkToFit="1"/>
    </xf>
    <xf numFmtId="0" fontId="1" fillId="8" borderId="0" xfId="6" applyFont="1" applyFill="1" applyAlignment="1">
      <alignment vertical="center" shrinkToFit="1"/>
    </xf>
    <xf numFmtId="0" fontId="2" fillId="8" borderId="0" xfId="6" applyFill="1" applyAlignment="1">
      <alignment vertical="center" shrinkToFit="1"/>
    </xf>
    <xf numFmtId="0" fontId="24" fillId="0" borderId="0" xfId="4" applyFont="1" applyAlignment="1">
      <alignment vertical="center" shrinkToFit="1"/>
    </xf>
    <xf numFmtId="0" fontId="2" fillId="0" borderId="0" xfId="6" applyAlignment="1">
      <alignment horizontal="right" vertical="center"/>
    </xf>
    <xf numFmtId="0" fontId="2" fillId="2" borderId="0" xfId="6" applyFill="1" applyAlignment="1">
      <alignment horizontal="right" vertical="center"/>
    </xf>
    <xf numFmtId="0" fontId="2" fillId="0" borderId="41" xfId="6" applyBorder="1" applyAlignment="1">
      <alignment vertical="center" shrinkToFit="1"/>
    </xf>
    <xf numFmtId="0" fontId="2" fillId="2" borderId="42" xfId="6" applyFill="1" applyBorder="1" applyAlignment="1">
      <alignment vertical="center" shrinkToFit="1"/>
    </xf>
    <xf numFmtId="0" fontId="2" fillId="2" borderId="43" xfId="6" applyFill="1" applyBorder="1" applyAlignment="1">
      <alignment vertical="center" shrinkToFit="1"/>
    </xf>
    <xf numFmtId="0" fontId="20" fillId="0" borderId="36" xfId="6" applyFont="1" applyBorder="1" applyAlignment="1">
      <alignment horizontal="center" vertical="center" shrinkToFit="1"/>
    </xf>
    <xf numFmtId="0" fontId="20" fillId="2" borderId="37" xfId="6" applyFont="1" applyFill="1" applyBorder="1" applyAlignment="1">
      <alignment horizontal="center" vertical="center" shrinkToFit="1"/>
    </xf>
    <xf numFmtId="0" fontId="20" fillId="2" borderId="38" xfId="6" applyFont="1" applyFill="1" applyBorder="1" applyAlignment="1">
      <alignment horizontal="center" vertical="center" shrinkToFit="1"/>
    </xf>
    <xf numFmtId="0" fontId="20" fillId="2" borderId="39" xfId="6" applyFont="1" applyFill="1" applyBorder="1" applyAlignment="1">
      <alignment horizontal="center" vertical="center" shrinkToFit="1"/>
    </xf>
    <xf numFmtId="0" fontId="30" fillId="0" borderId="0" xfId="4" applyFont="1" applyAlignment="1">
      <alignment horizontal="distributed" vertical="center"/>
    </xf>
    <xf numFmtId="0" fontId="31" fillId="0" borderId="0" xfId="4" applyFont="1" applyAlignment="1">
      <alignment horizontal="center" vertical="center"/>
    </xf>
    <xf numFmtId="0" fontId="29" fillId="0" borderId="0" xfId="4" applyFont="1" applyAlignment="1">
      <alignment horizontal="distributed" vertical="center"/>
    </xf>
    <xf numFmtId="0" fontId="30" fillId="0" borderId="0" xfId="4" applyFont="1" applyAlignment="1">
      <alignment horizontal="center" vertical="center"/>
    </xf>
  </cellXfs>
  <cellStyles count="7">
    <cellStyle name="標準" xfId="0" builtinId="0"/>
    <cellStyle name="標準 2" xfId="2" xr:uid="{00000000-0005-0000-0000-000001000000}"/>
    <cellStyle name="標準 2 2" xfId="4" xr:uid="{A3F7E759-3A55-4CFD-9440-3B13BECF92DD}"/>
    <cellStyle name="標準 2 3" xfId="5" xr:uid="{541090D3-70D3-497D-94C4-7E09A9AB0700}"/>
    <cellStyle name="標準 3" xfId="3" xr:uid="{03762B82-2C31-4CD3-9251-1C369D9FAEEB}"/>
    <cellStyle name="標準 3 2" xfId="6" xr:uid="{F59BF3D4-B0F2-48F4-B858-AD8A9F4C87A8}"/>
    <cellStyle name="標準_Sheet1" xfId="1" xr:uid="{00000000-0005-0000-0000-000002000000}"/>
  </cellStyles>
  <dxfs count="0"/>
  <tableStyles count="0" defaultTableStyle="TableStyleMedium2" defaultPivotStyle="PivotStyleLight16"/>
  <colors>
    <mruColors>
      <color rgb="FF33CC33"/>
      <color rgb="FFCCFF66"/>
      <color rgb="FFFFCCFF"/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B4DC-474C-4E98-A759-434F4394B78F}">
  <dimension ref="A1:P33"/>
  <sheetViews>
    <sheetView showGridLines="0" tabSelected="1" zoomScaleNormal="100" zoomScaleSheetLayoutView="100" workbookViewId="0">
      <selection activeCell="F24" sqref="F24"/>
    </sheetView>
  </sheetViews>
  <sheetFormatPr defaultColWidth="9" defaultRowHeight="13" x14ac:dyDescent="0.2"/>
  <cols>
    <col min="1" max="1" width="15.6328125" style="6" customWidth="1"/>
    <col min="2" max="2" width="12.08984375" style="6" customWidth="1"/>
    <col min="3" max="3" width="16.6328125" style="4" customWidth="1"/>
    <col min="4" max="4" width="6.81640625" style="4" customWidth="1"/>
    <col min="5" max="5" width="12.08984375" style="6" customWidth="1"/>
    <col min="6" max="6" width="16.6328125" style="4" customWidth="1"/>
    <col min="7" max="7" width="6.81640625" style="4" customWidth="1"/>
    <col min="8" max="8" width="12.08984375" style="6" customWidth="1"/>
    <col min="9" max="9" width="16.6328125" style="4" customWidth="1"/>
    <col min="10" max="10" width="6.81640625" style="4" customWidth="1"/>
    <col min="11" max="13" width="9.1796875" style="4" customWidth="1"/>
    <col min="14" max="14" width="15.08984375" style="4" customWidth="1"/>
    <col min="15" max="16384" width="9" style="4"/>
  </cols>
  <sheetData>
    <row r="1" spans="1:16" ht="31" customHeight="1" x14ac:dyDescent="0.2">
      <c r="A1" s="1"/>
      <c r="B1" s="177"/>
      <c r="C1" s="178"/>
      <c r="D1" s="178"/>
      <c r="E1" s="178"/>
      <c r="F1" s="178"/>
      <c r="G1" s="178"/>
      <c r="H1" s="178"/>
      <c r="I1" s="178"/>
      <c r="J1" s="37"/>
      <c r="K1" s="2"/>
      <c r="L1" s="2"/>
      <c r="M1" s="3"/>
    </row>
    <row r="2" spans="1:16" ht="23.25" customHeight="1" x14ac:dyDescent="0.2">
      <c r="A2" s="1"/>
      <c r="B2" s="179" t="s">
        <v>88</v>
      </c>
      <c r="C2" s="180"/>
      <c r="D2" s="180"/>
      <c r="E2" s="180"/>
      <c r="F2" s="5" t="s">
        <v>89</v>
      </c>
      <c r="G2" s="5"/>
      <c r="J2" s="5"/>
      <c r="K2" s="5"/>
      <c r="L2" s="5"/>
      <c r="M2" s="3"/>
    </row>
    <row r="3" spans="1:16" ht="21.75" customHeight="1" x14ac:dyDescent="0.2">
      <c r="A3" s="21"/>
      <c r="B3" s="1"/>
      <c r="C3" s="181" t="s">
        <v>114</v>
      </c>
      <c r="D3" s="181"/>
      <c r="E3" s="181"/>
      <c r="F3" s="181"/>
      <c r="G3" s="22"/>
      <c r="H3" s="7"/>
      <c r="J3" s="22"/>
      <c r="K3" s="22"/>
      <c r="L3" s="22"/>
      <c r="M3" s="3"/>
    </row>
    <row r="4" spans="1:16" ht="20.25" customHeight="1" x14ac:dyDescent="0.2">
      <c r="A4" s="20"/>
      <c r="B4" s="182"/>
      <c r="C4" s="183"/>
      <c r="D4" s="183"/>
      <c r="E4" s="184"/>
      <c r="F4" s="184"/>
      <c r="G4" s="184"/>
      <c r="H4" s="184"/>
      <c r="I4" s="184"/>
      <c r="J4" s="39"/>
      <c r="K4" s="25"/>
      <c r="L4" s="25"/>
      <c r="M4" s="3"/>
    </row>
    <row r="5" spans="1:16" ht="20.25" customHeight="1" x14ac:dyDescent="0.2">
      <c r="A5" s="185"/>
      <c r="B5" s="159"/>
      <c r="C5" s="159"/>
      <c r="D5" s="159"/>
      <c r="E5" s="159"/>
      <c r="F5" s="159"/>
      <c r="G5" s="159"/>
      <c r="H5" s="159"/>
      <c r="I5" s="159"/>
      <c r="J5"/>
      <c r="M5" s="3"/>
    </row>
    <row r="6" spans="1:16" ht="20.25" customHeight="1" thickBot="1" x14ac:dyDescent="0.25">
      <c r="A6" s="175" t="s">
        <v>24</v>
      </c>
      <c r="B6" s="176"/>
      <c r="C6" s="176"/>
      <c r="D6" s="176"/>
      <c r="E6" s="176"/>
      <c r="F6" s="176"/>
      <c r="G6" s="176"/>
      <c r="H6" s="176"/>
      <c r="I6" s="176"/>
      <c r="J6"/>
      <c r="M6" s="3"/>
    </row>
    <row r="7" spans="1:16" ht="13.5" customHeight="1" x14ac:dyDescent="0.2">
      <c r="A7" s="169" t="s">
        <v>0</v>
      </c>
      <c r="B7" s="154" t="s">
        <v>1</v>
      </c>
      <c r="C7" s="155"/>
      <c r="D7" s="40"/>
      <c r="E7" s="154" t="s">
        <v>2</v>
      </c>
      <c r="F7" s="155"/>
      <c r="G7" s="40"/>
      <c r="H7" s="154" t="s">
        <v>91</v>
      </c>
      <c r="I7" s="155"/>
      <c r="J7" s="40"/>
      <c r="K7" s="140"/>
      <c r="L7" s="141"/>
      <c r="M7" s="142"/>
      <c r="O7" s="121">
        <v>46124</v>
      </c>
      <c r="P7" s="23" t="s">
        <v>32</v>
      </c>
    </row>
    <row r="8" spans="1:16" ht="13.5" customHeight="1" x14ac:dyDescent="0.2">
      <c r="A8" s="170"/>
      <c r="B8" s="8" t="s">
        <v>3</v>
      </c>
      <c r="C8" s="9" t="s">
        <v>126</v>
      </c>
      <c r="D8" s="41"/>
      <c r="E8" s="8" t="s">
        <v>4</v>
      </c>
      <c r="F8" s="9" t="s">
        <v>127</v>
      </c>
      <c r="G8" s="41"/>
      <c r="H8" s="8" t="s">
        <v>12</v>
      </c>
      <c r="I8" s="9" t="s">
        <v>128</v>
      </c>
      <c r="J8" s="41"/>
      <c r="K8" s="143"/>
      <c r="L8" s="144"/>
      <c r="M8" s="145"/>
      <c r="O8" s="131" t="s">
        <v>27</v>
      </c>
      <c r="P8" s="130">
        <f>COUNTIF(B7:J104,"中央区")</f>
        <v>2</v>
      </c>
    </row>
    <row r="9" spans="1:16" ht="18" customHeight="1" x14ac:dyDescent="0.2">
      <c r="A9" s="171" t="s">
        <v>20</v>
      </c>
      <c r="B9" s="165" t="s">
        <v>94</v>
      </c>
      <c r="C9" s="166"/>
      <c r="D9" s="42" t="s">
        <v>27</v>
      </c>
      <c r="E9" s="173" t="s">
        <v>96</v>
      </c>
      <c r="F9" s="174"/>
      <c r="G9" s="42" t="s">
        <v>29</v>
      </c>
      <c r="H9" s="173" t="s">
        <v>98</v>
      </c>
      <c r="I9" s="174"/>
      <c r="J9" s="42" t="s">
        <v>26</v>
      </c>
      <c r="K9" s="146"/>
      <c r="L9" s="147"/>
      <c r="M9" s="148"/>
      <c r="O9" s="122" t="s">
        <v>29</v>
      </c>
      <c r="P9" s="123">
        <f>COUNTIF(B7:J104,"美浜区")</f>
        <v>2</v>
      </c>
    </row>
    <row r="10" spans="1:16" ht="18" customHeight="1" x14ac:dyDescent="0.2">
      <c r="A10" s="172"/>
      <c r="B10" s="165" t="s">
        <v>95</v>
      </c>
      <c r="C10" s="166"/>
      <c r="D10" s="42" t="s">
        <v>30</v>
      </c>
      <c r="E10" s="165" t="s">
        <v>97</v>
      </c>
      <c r="F10" s="166"/>
      <c r="G10" s="42" t="s">
        <v>26</v>
      </c>
      <c r="H10" s="165" t="s">
        <v>99</v>
      </c>
      <c r="I10" s="166"/>
      <c r="J10" s="42" t="s">
        <v>28</v>
      </c>
      <c r="K10" s="149"/>
      <c r="L10" s="150"/>
      <c r="M10" s="151"/>
      <c r="O10" s="124" t="s">
        <v>26</v>
      </c>
      <c r="P10" s="125">
        <f>COUNTIF(B7:J104,"稲毛区")</f>
        <v>2</v>
      </c>
    </row>
    <row r="11" spans="1:16" ht="11.25" customHeight="1" x14ac:dyDescent="0.2">
      <c r="A11" s="10" t="s">
        <v>5</v>
      </c>
      <c r="B11" s="11" t="s">
        <v>6</v>
      </c>
      <c r="C11" s="133" t="s">
        <v>122</v>
      </c>
      <c r="D11" s="43"/>
      <c r="E11" s="11" t="s">
        <v>6</v>
      </c>
      <c r="F11" s="135" t="s">
        <v>124</v>
      </c>
      <c r="G11" s="43"/>
      <c r="H11" s="11" t="s">
        <v>6</v>
      </c>
      <c r="I11" s="134" t="s">
        <v>123</v>
      </c>
      <c r="J11" s="43"/>
      <c r="K11" s="146"/>
      <c r="L11" s="147"/>
      <c r="M11" s="148"/>
      <c r="O11" s="126" t="s">
        <v>28</v>
      </c>
      <c r="P11" s="127">
        <f>COUNTIF(B7:J104,"若葉区")</f>
        <v>1</v>
      </c>
    </row>
    <row r="12" spans="1:16" ht="11.25" customHeight="1" x14ac:dyDescent="0.2">
      <c r="A12" s="160"/>
      <c r="B12" s="11" t="s">
        <v>7</v>
      </c>
      <c r="C12" s="12" t="s">
        <v>130</v>
      </c>
      <c r="D12" s="43"/>
      <c r="E12" s="11" t="s">
        <v>7</v>
      </c>
      <c r="F12" s="12" t="s">
        <v>132</v>
      </c>
      <c r="G12" s="43"/>
      <c r="H12" s="11" t="s">
        <v>7</v>
      </c>
      <c r="I12" s="12" t="s">
        <v>134</v>
      </c>
      <c r="J12" s="43"/>
      <c r="K12" s="146"/>
      <c r="L12" s="147"/>
      <c r="M12" s="148"/>
      <c r="O12" s="128" t="s">
        <v>31</v>
      </c>
      <c r="P12" s="129">
        <f>COUNTIF(B7:J104,"花見川区")</f>
        <v>1</v>
      </c>
    </row>
    <row r="13" spans="1:16" ht="11.25" customHeight="1" x14ac:dyDescent="0.2">
      <c r="A13" s="161"/>
      <c r="B13" s="11" t="s">
        <v>8</v>
      </c>
      <c r="C13" s="133" t="str">
        <f>C11</f>
        <v>稲毛区</v>
      </c>
      <c r="D13" s="43"/>
      <c r="E13" s="11" t="s">
        <v>8</v>
      </c>
      <c r="F13" s="136" t="s">
        <v>125</v>
      </c>
      <c r="G13" s="43"/>
      <c r="H13" s="11" t="s">
        <v>8</v>
      </c>
      <c r="I13" s="134" t="str">
        <f>I11</f>
        <v>美浜区</v>
      </c>
      <c r="J13" s="43"/>
      <c r="K13" s="146"/>
      <c r="L13" s="147"/>
      <c r="M13" s="148"/>
      <c r="O13" s="138" t="s">
        <v>119</v>
      </c>
      <c r="P13" s="139">
        <f>COUNTIF(B7:J104,"緑区")</f>
        <v>2</v>
      </c>
    </row>
    <row r="14" spans="1:16" ht="11.25" customHeight="1" x14ac:dyDescent="0.2">
      <c r="A14" s="10" t="s">
        <v>92</v>
      </c>
      <c r="B14" s="11" t="s">
        <v>9</v>
      </c>
      <c r="C14" s="12" t="s">
        <v>131</v>
      </c>
      <c r="D14" s="43"/>
      <c r="E14" s="11" t="s">
        <v>9</v>
      </c>
      <c r="F14" s="12" t="s">
        <v>133</v>
      </c>
      <c r="G14" s="43"/>
      <c r="H14" s="11" t="s">
        <v>9</v>
      </c>
      <c r="I14" s="12" t="s">
        <v>135</v>
      </c>
      <c r="J14" s="43"/>
      <c r="K14" s="146"/>
      <c r="L14" s="147"/>
      <c r="M14" s="148"/>
      <c r="O14" s="24" t="s">
        <v>33</v>
      </c>
      <c r="P14" s="23">
        <f>SUM(P8:P13)</f>
        <v>10</v>
      </c>
    </row>
    <row r="15" spans="1:16" ht="11.25" customHeight="1" thickBot="1" x14ac:dyDescent="0.25">
      <c r="A15" s="13"/>
      <c r="B15" s="14" t="s">
        <v>10</v>
      </c>
      <c r="C15" s="12" t="s">
        <v>19</v>
      </c>
      <c r="D15" s="44"/>
      <c r="E15" s="14" t="s">
        <v>10</v>
      </c>
      <c r="F15" s="12" t="s">
        <v>19</v>
      </c>
      <c r="G15" s="44"/>
      <c r="H15" s="14" t="s">
        <v>10</v>
      </c>
      <c r="I15" s="12" t="s">
        <v>19</v>
      </c>
      <c r="J15" s="44"/>
      <c r="K15" s="26"/>
      <c r="L15" s="156"/>
      <c r="M15" s="157"/>
      <c r="N15"/>
    </row>
    <row r="16" spans="1:16" ht="13.5" customHeight="1" x14ac:dyDescent="0.2">
      <c r="A16" s="162" t="s">
        <v>0</v>
      </c>
      <c r="B16" s="154" t="s">
        <v>1</v>
      </c>
      <c r="C16" s="155"/>
      <c r="D16" s="40"/>
      <c r="E16" s="154" t="s">
        <v>2</v>
      </c>
      <c r="F16" s="155"/>
      <c r="G16" s="45"/>
      <c r="H16" s="140" t="s">
        <v>21</v>
      </c>
      <c r="I16" s="141"/>
      <c r="J16" s="142"/>
      <c r="K16"/>
      <c r="L16"/>
      <c r="M16"/>
    </row>
    <row r="17" spans="1:14" ht="13" customHeight="1" x14ac:dyDescent="0.2">
      <c r="A17" s="161"/>
      <c r="B17" s="8" t="s">
        <v>11</v>
      </c>
      <c r="C17" s="9" t="s">
        <v>34</v>
      </c>
      <c r="D17" s="41"/>
      <c r="E17" s="8" t="s">
        <v>36</v>
      </c>
      <c r="F17" s="9" t="s">
        <v>35</v>
      </c>
      <c r="G17" s="41"/>
      <c r="H17" s="143"/>
      <c r="I17" s="144"/>
      <c r="J17" s="145"/>
      <c r="K17"/>
      <c r="L17"/>
      <c r="M17"/>
    </row>
    <row r="18" spans="1:14" ht="18" customHeight="1" x14ac:dyDescent="0.2">
      <c r="A18" s="163" t="s">
        <v>93</v>
      </c>
      <c r="B18" s="165" t="s">
        <v>100</v>
      </c>
      <c r="C18" s="166"/>
      <c r="D18" s="42" t="s">
        <v>26</v>
      </c>
      <c r="E18" s="165" t="s">
        <v>102</v>
      </c>
      <c r="F18" s="166"/>
      <c r="G18" s="42" t="s">
        <v>27</v>
      </c>
      <c r="H18" s="146" t="s">
        <v>22</v>
      </c>
      <c r="I18" s="147"/>
      <c r="J18" s="148"/>
      <c r="K18"/>
      <c r="L18"/>
      <c r="M18"/>
    </row>
    <row r="19" spans="1:14" ht="18" customHeight="1" x14ac:dyDescent="0.2">
      <c r="A19" s="164"/>
      <c r="B19" s="167" t="s">
        <v>101</v>
      </c>
      <c r="C19" s="168"/>
      <c r="D19" s="42" t="s">
        <v>30</v>
      </c>
      <c r="E19" s="167" t="s">
        <v>103</v>
      </c>
      <c r="F19" s="168"/>
      <c r="G19" s="42" t="s">
        <v>26</v>
      </c>
      <c r="H19" s="149" t="s">
        <v>104</v>
      </c>
      <c r="I19" s="150"/>
      <c r="J19" s="151"/>
      <c r="K19"/>
      <c r="L19"/>
      <c r="M19"/>
    </row>
    <row r="20" spans="1:14" ht="11.25" customHeight="1" x14ac:dyDescent="0.2">
      <c r="A20" s="10" t="s">
        <v>5</v>
      </c>
      <c r="B20" s="11" t="s">
        <v>6</v>
      </c>
      <c r="C20" s="132" t="s">
        <v>121</v>
      </c>
      <c r="D20" s="43"/>
      <c r="E20" s="11" t="s">
        <v>6</v>
      </c>
      <c r="F20" s="137" t="s">
        <v>120</v>
      </c>
      <c r="G20" s="43"/>
      <c r="H20" s="146" t="s">
        <v>105</v>
      </c>
      <c r="I20" s="147"/>
      <c r="J20" s="148"/>
      <c r="K20"/>
      <c r="L20"/>
      <c r="M20"/>
    </row>
    <row r="21" spans="1:14" ht="11.25" customHeight="1" x14ac:dyDescent="0.2">
      <c r="A21" s="160" t="s">
        <v>129</v>
      </c>
      <c r="B21" s="11" t="s">
        <v>7</v>
      </c>
      <c r="C21" s="12" t="s">
        <v>136</v>
      </c>
      <c r="D21" s="43"/>
      <c r="E21" s="11" t="s">
        <v>7</v>
      </c>
      <c r="F21" s="12" t="s">
        <v>138</v>
      </c>
      <c r="G21" s="43"/>
      <c r="H21" s="146"/>
      <c r="I21" s="147"/>
      <c r="J21" s="148"/>
      <c r="K21"/>
      <c r="L21"/>
      <c r="M21"/>
    </row>
    <row r="22" spans="1:14" ht="11.25" customHeight="1" x14ac:dyDescent="0.2">
      <c r="A22" s="161"/>
      <c r="B22" s="11" t="s">
        <v>8</v>
      </c>
      <c r="C22" s="132" t="str">
        <f>C20</f>
        <v>中央区</v>
      </c>
      <c r="D22" s="43"/>
      <c r="E22" s="11" t="s">
        <v>8</v>
      </c>
      <c r="F22" s="137" t="str">
        <f>F20</f>
        <v>緑区</v>
      </c>
      <c r="G22" s="43"/>
      <c r="H22" s="146" t="s">
        <v>23</v>
      </c>
      <c r="I22" s="147"/>
      <c r="J22" s="148"/>
      <c r="K22"/>
      <c r="L22"/>
      <c r="M22"/>
    </row>
    <row r="23" spans="1:14" ht="11.25" customHeight="1" x14ac:dyDescent="0.2">
      <c r="A23" s="10" t="s">
        <v>25</v>
      </c>
      <c r="B23" s="11" t="s">
        <v>9</v>
      </c>
      <c r="C23" s="12" t="s">
        <v>137</v>
      </c>
      <c r="D23" s="43"/>
      <c r="E23" s="11" t="s">
        <v>9</v>
      </c>
      <c r="F23" s="12" t="s">
        <v>139</v>
      </c>
      <c r="G23" s="43"/>
      <c r="H23" s="146" t="s">
        <v>90</v>
      </c>
      <c r="I23" s="147"/>
      <c r="J23" s="148"/>
      <c r="K23"/>
      <c r="L23"/>
      <c r="M23"/>
    </row>
    <row r="24" spans="1:14" ht="11.25" customHeight="1" thickBot="1" x14ac:dyDescent="0.25">
      <c r="A24" s="15"/>
      <c r="B24" s="14" t="s">
        <v>10</v>
      </c>
      <c r="C24" s="27" t="s">
        <v>19</v>
      </c>
      <c r="D24" s="46"/>
      <c r="E24" s="14" t="s">
        <v>10</v>
      </c>
      <c r="F24" s="27" t="s">
        <v>19</v>
      </c>
      <c r="G24" s="46"/>
      <c r="H24" s="26"/>
      <c r="I24" s="156" t="s">
        <v>106</v>
      </c>
      <c r="J24" s="157"/>
      <c r="K24"/>
      <c r="L24"/>
      <c r="M24"/>
      <c r="N24"/>
    </row>
    <row r="25" spans="1:14" ht="11.25" customHeight="1" x14ac:dyDescent="0.2"/>
    <row r="26" spans="1:14" ht="11.25" customHeight="1" x14ac:dyDescent="0.2"/>
    <row r="27" spans="1:14" ht="18" customHeight="1" x14ac:dyDescent="0.2">
      <c r="A27" s="158" t="s">
        <v>13</v>
      </c>
      <c r="B27" s="159"/>
      <c r="C27" s="159"/>
      <c r="D27" s="159"/>
      <c r="E27" s="159"/>
      <c r="F27" s="159"/>
      <c r="G27" s="159"/>
      <c r="H27" s="159"/>
      <c r="I27" s="159"/>
      <c r="J27"/>
    </row>
    <row r="28" spans="1:14" ht="18" customHeight="1" x14ac:dyDescent="0.2">
      <c r="A28" s="16" t="s">
        <v>14</v>
      </c>
      <c r="B28" s="16"/>
      <c r="C28" s="17"/>
      <c r="D28" s="17"/>
      <c r="E28" s="16"/>
      <c r="F28" s="17"/>
      <c r="G28" s="17"/>
      <c r="H28" s="16"/>
      <c r="I28" s="17"/>
      <c r="J28" s="17"/>
      <c r="K28" s="17"/>
      <c r="L28" s="17"/>
    </row>
    <row r="29" spans="1:14" ht="11.25" customHeight="1" x14ac:dyDescent="0.2">
      <c r="A29" s="152" t="s">
        <v>15</v>
      </c>
      <c r="B29" s="153"/>
      <c r="C29" s="153"/>
      <c r="D29" s="153"/>
      <c r="E29" s="153"/>
      <c r="F29" s="153"/>
      <c r="G29" s="153"/>
      <c r="H29" s="153"/>
      <c r="I29" s="153"/>
      <c r="J29" s="38"/>
      <c r="K29" s="2"/>
      <c r="L29" s="2"/>
    </row>
    <row r="30" spans="1:14" ht="11.25" customHeight="1" x14ac:dyDescent="0.2">
      <c r="A30" s="18" t="s">
        <v>16</v>
      </c>
      <c r="B30" s="18"/>
      <c r="C30" s="19"/>
      <c r="D30" s="19"/>
      <c r="E30" s="18"/>
      <c r="F30" s="19"/>
      <c r="G30" s="19"/>
      <c r="H30" s="18"/>
      <c r="I30" s="19"/>
      <c r="J30" s="19"/>
      <c r="K30" s="19"/>
      <c r="L30" s="19"/>
    </row>
    <row r="31" spans="1:14" ht="11.25" customHeight="1" x14ac:dyDescent="0.2">
      <c r="A31" s="16" t="s">
        <v>17</v>
      </c>
      <c r="B31" s="16"/>
      <c r="C31" s="19"/>
      <c r="D31" s="19"/>
      <c r="E31" s="16"/>
      <c r="F31" s="19"/>
      <c r="G31" s="19"/>
      <c r="H31" s="16"/>
      <c r="I31" s="19"/>
      <c r="J31" s="19"/>
      <c r="K31" s="19"/>
      <c r="L31" s="19"/>
    </row>
    <row r="32" spans="1:14" ht="11.25" customHeight="1" x14ac:dyDescent="0.2">
      <c r="A32" s="16" t="s">
        <v>18</v>
      </c>
      <c r="B32" s="16"/>
      <c r="C32" s="19"/>
      <c r="D32" s="19"/>
      <c r="E32" s="16"/>
      <c r="F32" s="19"/>
      <c r="G32" s="19"/>
      <c r="H32" s="16"/>
      <c r="I32" s="19"/>
      <c r="J32" s="19"/>
      <c r="K32" s="19"/>
      <c r="L32" s="19"/>
    </row>
    <row r="33" ht="11.25" customHeight="1" x14ac:dyDescent="0.2"/>
  </sheetData>
  <mergeCells count="45">
    <mergeCell ref="A6:I6"/>
    <mergeCell ref="B1:I1"/>
    <mergeCell ref="B2:E2"/>
    <mergeCell ref="C3:F3"/>
    <mergeCell ref="B4:I4"/>
    <mergeCell ref="A5:I5"/>
    <mergeCell ref="H10:I10"/>
    <mergeCell ref="A12:A13"/>
    <mergeCell ref="A7:A8"/>
    <mergeCell ref="B7:C7"/>
    <mergeCell ref="E7:F7"/>
    <mergeCell ref="A9:A10"/>
    <mergeCell ref="B9:C9"/>
    <mergeCell ref="E9:F9"/>
    <mergeCell ref="H9:I9"/>
    <mergeCell ref="B10:C10"/>
    <mergeCell ref="E10:F10"/>
    <mergeCell ref="B16:C16"/>
    <mergeCell ref="E16:F16"/>
    <mergeCell ref="A18:A19"/>
    <mergeCell ref="B18:C18"/>
    <mergeCell ref="E18:F18"/>
    <mergeCell ref="B19:C19"/>
    <mergeCell ref="E19:F19"/>
    <mergeCell ref="H22:J22"/>
    <mergeCell ref="A29:I29"/>
    <mergeCell ref="K7:M8"/>
    <mergeCell ref="K9:M9"/>
    <mergeCell ref="K10:M10"/>
    <mergeCell ref="K11:M11"/>
    <mergeCell ref="K12:M12"/>
    <mergeCell ref="K13:M13"/>
    <mergeCell ref="K14:M14"/>
    <mergeCell ref="H7:I7"/>
    <mergeCell ref="L15:M15"/>
    <mergeCell ref="A27:I27"/>
    <mergeCell ref="A21:A22"/>
    <mergeCell ref="H23:J23"/>
    <mergeCell ref="I24:J24"/>
    <mergeCell ref="A16:A17"/>
    <mergeCell ref="H16:J17"/>
    <mergeCell ref="H18:J18"/>
    <mergeCell ref="H19:J19"/>
    <mergeCell ref="H20:J20"/>
    <mergeCell ref="H21:J21"/>
  </mergeCells>
  <phoneticPr fontId="10"/>
  <pageMargins left="0" right="0" top="0.78740157480314965" bottom="0.78740157480314965" header="0.51181102362204722" footer="0.51181102362204722"/>
  <pageSetup paperSize="9" scale="72" orientation="portrait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C22AE-1A19-4DC0-B436-F509EA524A99}">
  <dimension ref="B1:AL58"/>
  <sheetViews>
    <sheetView workbookViewId="0">
      <selection activeCell="Z33" sqref="Z33"/>
    </sheetView>
  </sheetViews>
  <sheetFormatPr defaultColWidth="8.81640625" defaultRowHeight="13" x14ac:dyDescent="0.2"/>
  <cols>
    <col min="1" max="1" width="3.6328125" style="47" customWidth="1"/>
    <col min="2" max="2" width="2" style="47" customWidth="1"/>
    <col min="3" max="3" width="4" style="47" customWidth="1"/>
    <col min="4" max="4" width="3.81640625" style="47" customWidth="1"/>
    <col min="5" max="5" width="4" style="47" customWidth="1"/>
    <col min="6" max="6" width="1.1796875" style="47" customWidth="1"/>
    <col min="7" max="7" width="4" style="47" customWidth="1"/>
    <col min="8" max="8" width="3.81640625" style="47" customWidth="1"/>
    <col min="9" max="9" width="4" style="47" customWidth="1"/>
    <col min="10" max="10" width="1.1796875" style="47" customWidth="1"/>
    <col min="11" max="11" width="4" style="47" customWidth="1"/>
    <col min="12" max="12" width="3.81640625" style="47" customWidth="1"/>
    <col min="13" max="13" width="4" style="47" customWidth="1"/>
    <col min="14" max="14" width="1.1796875" style="47" customWidth="1"/>
    <col min="15" max="15" width="4" style="47" customWidth="1"/>
    <col min="16" max="16" width="5.1796875" style="47" customWidth="1"/>
    <col min="17" max="17" width="7.1796875" style="47" customWidth="1"/>
    <col min="18" max="18" width="1.1796875" style="47" customWidth="1"/>
    <col min="19" max="19" width="3.1796875" style="47" customWidth="1"/>
    <col min="20" max="20" width="1.81640625" style="47" customWidth="1"/>
    <col min="21" max="24" width="13.36328125" style="47" customWidth="1"/>
    <col min="25" max="28" width="12.1796875" style="47" customWidth="1"/>
    <col min="29" max="29" width="3.36328125" style="28" customWidth="1"/>
    <col min="30" max="38" width="8.81640625" style="28"/>
    <col min="39" max="16384" width="8.81640625" style="47"/>
  </cols>
  <sheetData>
    <row r="1" spans="2:35" ht="13.5" thickBot="1" x14ac:dyDescent="0.25"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245" t="s">
        <v>37</v>
      </c>
      <c r="V1" s="245"/>
      <c r="W1" s="245"/>
      <c r="X1" s="245"/>
      <c r="Y1" s="246"/>
      <c r="Z1" s="247"/>
      <c r="AA1" s="247"/>
      <c r="AB1" s="248"/>
    </row>
    <row r="2" spans="2:35" ht="14" x14ac:dyDescent="0.2">
      <c r="C2" s="50"/>
      <c r="G2" s="51" t="s">
        <v>38</v>
      </c>
      <c r="H2" s="52"/>
      <c r="I2" s="52"/>
      <c r="J2" s="52"/>
      <c r="K2" s="53" t="s">
        <v>38</v>
      </c>
      <c r="L2" s="52"/>
      <c r="M2" s="52"/>
      <c r="O2" s="51" t="s">
        <v>38</v>
      </c>
      <c r="Q2" s="51" t="s">
        <v>38</v>
      </c>
      <c r="T2" s="54"/>
      <c r="U2" s="220" t="s">
        <v>39</v>
      </c>
      <c r="V2" s="220"/>
      <c r="W2" s="220"/>
      <c r="X2" s="242"/>
      <c r="Y2" s="243"/>
      <c r="Z2" s="204"/>
      <c r="AA2" s="204"/>
      <c r="AB2" s="244"/>
      <c r="AD2" s="29"/>
    </row>
    <row r="3" spans="2:35" ht="14.5" thickBot="1" x14ac:dyDescent="0.25">
      <c r="C3" s="55"/>
      <c r="E3" s="47" t="s">
        <v>40</v>
      </c>
      <c r="H3" s="52"/>
      <c r="I3" s="52" t="s">
        <v>40</v>
      </c>
      <c r="J3" s="52"/>
      <c r="K3" s="52"/>
      <c r="L3" s="52"/>
      <c r="M3" s="52" t="s">
        <v>40</v>
      </c>
      <c r="O3" s="48"/>
      <c r="P3" s="47" t="s">
        <v>40</v>
      </c>
      <c r="Q3" s="48"/>
      <c r="R3" s="48"/>
      <c r="S3" s="51" t="s">
        <v>41</v>
      </c>
      <c r="T3" s="54"/>
      <c r="U3" s="220" t="s">
        <v>42</v>
      </c>
      <c r="V3" s="220"/>
      <c r="W3" s="220"/>
      <c r="X3" s="242"/>
      <c r="Y3" s="243"/>
      <c r="Z3" s="204"/>
      <c r="AA3" s="204"/>
      <c r="AB3" s="244"/>
      <c r="AD3" s="29"/>
    </row>
    <row r="4" spans="2:35" ht="9.75" customHeight="1" thickBot="1" x14ac:dyDescent="0.25">
      <c r="B4" s="56"/>
      <c r="C4" s="57"/>
      <c r="D4" s="240" t="s">
        <v>41</v>
      </c>
      <c r="E4" s="58"/>
      <c r="F4" s="59"/>
      <c r="G4" s="60"/>
      <c r="H4" s="241" t="s">
        <v>41</v>
      </c>
      <c r="I4" s="61"/>
      <c r="J4" s="62"/>
      <c r="K4" s="60"/>
      <c r="L4" s="241" t="s">
        <v>41</v>
      </c>
      <c r="M4" s="61"/>
      <c r="N4" s="57"/>
      <c r="O4" s="63"/>
      <c r="P4" s="64" t="s">
        <v>43</v>
      </c>
      <c r="Q4" s="65"/>
      <c r="R4" s="66"/>
      <c r="S4" s="67"/>
      <c r="T4" s="54"/>
      <c r="U4" s="220" t="s">
        <v>44</v>
      </c>
      <c r="V4" s="220"/>
      <c r="W4" s="220"/>
      <c r="X4" s="242"/>
      <c r="Y4" s="243"/>
      <c r="Z4" s="204"/>
      <c r="AA4" s="204"/>
      <c r="AB4" s="244"/>
      <c r="AD4" s="29"/>
    </row>
    <row r="5" spans="2:35" ht="6" customHeight="1" x14ac:dyDescent="0.2">
      <c r="B5" s="68"/>
      <c r="C5" s="69"/>
      <c r="D5" s="240"/>
      <c r="E5" s="70"/>
      <c r="F5" s="68"/>
      <c r="G5" s="115"/>
      <c r="H5" s="241"/>
      <c r="I5" s="112"/>
      <c r="J5" s="71"/>
      <c r="K5" s="72"/>
      <c r="L5" s="241"/>
      <c r="M5" s="73"/>
      <c r="N5" s="68"/>
      <c r="O5" s="74"/>
      <c r="Q5" s="193"/>
      <c r="R5" s="68"/>
      <c r="S5" s="67"/>
      <c r="T5" s="54"/>
      <c r="U5" s="220"/>
      <c r="V5" s="220"/>
      <c r="W5" s="220"/>
      <c r="X5" s="242"/>
      <c r="Y5" s="243"/>
      <c r="Z5" s="204"/>
      <c r="AA5" s="204"/>
      <c r="AB5" s="244"/>
      <c r="AD5" s="29"/>
      <c r="AE5" s="30"/>
    </row>
    <row r="6" spans="2:35" ht="6" customHeight="1" x14ac:dyDescent="0.2">
      <c r="B6" s="68"/>
      <c r="C6" s="75"/>
      <c r="E6" s="76"/>
      <c r="F6" s="68"/>
      <c r="G6" s="116"/>
      <c r="H6" s="52"/>
      <c r="I6" s="113"/>
      <c r="J6" s="68"/>
      <c r="K6" s="79"/>
      <c r="M6" s="80"/>
      <c r="N6" s="68"/>
      <c r="O6" s="81"/>
      <c r="Q6" s="196"/>
      <c r="R6" s="68"/>
      <c r="S6" s="67"/>
      <c r="T6" s="54"/>
      <c r="U6" s="204" t="s">
        <v>107</v>
      </c>
      <c r="V6" s="204"/>
      <c r="W6" s="204"/>
      <c r="X6" s="204"/>
      <c r="Y6" s="82"/>
      <c r="AD6" s="31"/>
    </row>
    <row r="7" spans="2:35" ht="6" customHeight="1" x14ac:dyDescent="0.2">
      <c r="B7" s="68"/>
      <c r="C7" s="75"/>
      <c r="E7" s="76"/>
      <c r="F7" s="68"/>
      <c r="G7" s="77"/>
      <c r="H7" s="52"/>
      <c r="I7" s="113"/>
      <c r="J7" s="68"/>
      <c r="K7" s="79"/>
      <c r="M7" s="80"/>
      <c r="N7" s="68"/>
      <c r="O7" s="81"/>
      <c r="Q7" s="199"/>
      <c r="R7" s="68"/>
      <c r="S7" s="51"/>
      <c r="T7" s="54"/>
      <c r="U7" s="204"/>
      <c r="V7" s="204"/>
      <c r="W7" s="204"/>
      <c r="X7" s="204"/>
      <c r="Y7" s="219" t="s">
        <v>45</v>
      </c>
      <c r="Z7" s="220"/>
      <c r="AA7" s="220"/>
      <c r="AB7" s="220"/>
      <c r="AD7" s="29"/>
      <c r="AE7" s="30"/>
    </row>
    <row r="8" spans="2:35" ht="6" customHeight="1" x14ac:dyDescent="0.2">
      <c r="B8" s="68"/>
      <c r="C8" s="75"/>
      <c r="D8" s="215" t="s">
        <v>46</v>
      </c>
      <c r="E8" s="76"/>
      <c r="F8" s="68"/>
      <c r="G8" s="77"/>
      <c r="H8" s="214" t="s">
        <v>47</v>
      </c>
      <c r="I8" s="113"/>
      <c r="J8" s="68"/>
      <c r="K8" s="79"/>
      <c r="L8" s="215" t="s">
        <v>48</v>
      </c>
      <c r="M8" s="80"/>
      <c r="N8" s="68"/>
      <c r="O8" s="81"/>
      <c r="P8" s="215" t="s">
        <v>49</v>
      </c>
      <c r="Q8" s="211" t="s">
        <v>50</v>
      </c>
      <c r="R8" s="68"/>
      <c r="S8" s="67"/>
      <c r="T8" s="54"/>
      <c r="U8" s="204"/>
      <c r="V8" s="204"/>
      <c r="W8" s="204"/>
      <c r="X8" s="204"/>
      <c r="Y8" s="220"/>
      <c r="Z8" s="220"/>
      <c r="AA8" s="220"/>
      <c r="AB8" s="220"/>
      <c r="AD8" s="29"/>
    </row>
    <row r="9" spans="2:35" ht="6" customHeight="1" x14ac:dyDescent="0.2">
      <c r="B9" s="68"/>
      <c r="C9" s="75"/>
      <c r="D9" s="215"/>
      <c r="E9" s="76"/>
      <c r="F9" s="68"/>
      <c r="G9" s="77"/>
      <c r="H9" s="214"/>
      <c r="I9" s="113"/>
      <c r="J9" s="68"/>
      <c r="K9" s="79"/>
      <c r="L9" s="215"/>
      <c r="M9" s="80"/>
      <c r="N9" s="68"/>
      <c r="O9" s="81"/>
      <c r="P9" s="215"/>
      <c r="Q9" s="232"/>
      <c r="R9" s="68"/>
      <c r="S9" s="67"/>
      <c r="T9" s="54"/>
      <c r="U9" s="204" t="s">
        <v>108</v>
      </c>
      <c r="V9" s="204"/>
      <c r="W9" s="204"/>
      <c r="X9" s="204"/>
      <c r="Y9" s="220"/>
      <c r="Z9" s="220"/>
      <c r="AA9" s="220"/>
      <c r="AB9" s="220"/>
      <c r="AD9" s="29"/>
    </row>
    <row r="10" spans="2:35" ht="6" customHeight="1" x14ac:dyDescent="0.2">
      <c r="B10" s="68"/>
      <c r="C10" s="117"/>
      <c r="D10" s="215"/>
      <c r="E10" s="118"/>
      <c r="F10" s="68"/>
      <c r="G10" s="84"/>
      <c r="H10" s="214"/>
      <c r="I10" s="114"/>
      <c r="J10" s="68"/>
      <c r="K10" s="79"/>
      <c r="L10" s="215"/>
      <c r="M10" s="80"/>
      <c r="N10" s="68"/>
      <c r="O10" s="84"/>
      <c r="P10" s="215"/>
      <c r="Q10" s="233"/>
      <c r="R10" s="68"/>
      <c r="S10" s="67"/>
      <c r="T10" s="54"/>
      <c r="U10" s="204"/>
      <c r="V10" s="204"/>
      <c r="W10" s="204"/>
      <c r="X10" s="204"/>
      <c r="Y10" s="219" t="s">
        <v>51</v>
      </c>
      <c r="Z10" s="220"/>
      <c r="AA10" s="220"/>
      <c r="AB10" s="220"/>
      <c r="AD10" s="29"/>
    </row>
    <row r="11" spans="2:35" ht="6" customHeight="1" x14ac:dyDescent="0.2">
      <c r="B11" s="68"/>
      <c r="C11" s="77"/>
      <c r="D11" s="215"/>
      <c r="E11" s="78"/>
      <c r="F11" s="68"/>
      <c r="G11" s="84"/>
      <c r="H11" s="214"/>
      <c r="I11" s="84"/>
      <c r="J11" s="68"/>
      <c r="K11" s="84"/>
      <c r="L11" s="215"/>
      <c r="M11" s="78"/>
      <c r="N11" s="68"/>
      <c r="O11" s="84"/>
      <c r="P11" s="215"/>
      <c r="Q11" s="231"/>
      <c r="R11" s="68"/>
      <c r="S11" s="67"/>
      <c r="T11" s="54"/>
      <c r="U11" s="204"/>
      <c r="V11" s="204"/>
      <c r="W11" s="204"/>
      <c r="X11" s="204"/>
      <c r="Y11" s="220"/>
      <c r="Z11" s="220"/>
      <c r="AA11" s="220"/>
      <c r="AB11" s="220"/>
      <c r="AD11" s="29"/>
    </row>
    <row r="12" spans="2:35" ht="6" customHeight="1" x14ac:dyDescent="0.2">
      <c r="B12" s="68"/>
      <c r="C12" s="77"/>
      <c r="D12" s="215"/>
      <c r="E12" s="78"/>
      <c r="F12" s="68"/>
      <c r="G12" s="84"/>
      <c r="H12" s="214"/>
      <c r="I12" s="84"/>
      <c r="J12" s="68"/>
      <c r="K12" s="84"/>
      <c r="L12" s="215"/>
      <c r="M12" s="78"/>
      <c r="N12" s="68"/>
      <c r="O12" s="84"/>
      <c r="P12" s="215"/>
      <c r="Q12" s="232"/>
      <c r="R12" s="68"/>
      <c r="S12" s="67"/>
      <c r="T12" s="54"/>
      <c r="U12" s="230" t="s">
        <v>55</v>
      </c>
      <c r="V12" s="230"/>
      <c r="W12" s="230"/>
      <c r="X12" s="230"/>
      <c r="Y12" s="220"/>
      <c r="Z12" s="220"/>
      <c r="AA12" s="220"/>
      <c r="AB12" s="220"/>
    </row>
    <row r="13" spans="2:35" ht="6" customHeight="1" x14ac:dyDescent="0.2">
      <c r="B13" s="68"/>
      <c r="C13" s="77"/>
      <c r="D13" s="215"/>
      <c r="E13" s="78"/>
      <c r="F13" s="68"/>
      <c r="G13" s="84"/>
      <c r="H13" s="214"/>
      <c r="I13" s="84"/>
      <c r="J13" s="68"/>
      <c r="K13" s="84"/>
      <c r="L13" s="215"/>
      <c r="M13" s="78"/>
      <c r="N13" s="68"/>
      <c r="O13" s="84"/>
      <c r="P13" s="215"/>
      <c r="Q13" s="233"/>
      <c r="R13" s="68"/>
      <c r="S13" s="67"/>
      <c r="T13" s="54"/>
      <c r="U13" s="230"/>
      <c r="V13" s="230"/>
      <c r="W13" s="230"/>
      <c r="X13" s="230"/>
      <c r="Y13" s="219" t="s">
        <v>52</v>
      </c>
      <c r="Z13" s="220"/>
      <c r="AA13" s="220"/>
      <c r="AB13" s="220"/>
      <c r="AD13" s="29"/>
      <c r="AF13" s="32"/>
      <c r="AI13" s="33"/>
    </row>
    <row r="14" spans="2:35" ht="6" customHeight="1" x14ac:dyDescent="0.2">
      <c r="B14" s="68"/>
      <c r="C14" s="77"/>
      <c r="D14" s="215"/>
      <c r="E14" s="78"/>
      <c r="F14" s="68"/>
      <c r="G14" s="84"/>
      <c r="H14" s="214"/>
      <c r="I14" s="84"/>
      <c r="J14" s="68"/>
      <c r="K14" s="84"/>
      <c r="L14" s="215"/>
      <c r="M14" s="78"/>
      <c r="N14" s="68"/>
      <c r="O14" s="84"/>
      <c r="P14" s="215"/>
      <c r="Q14" s="231" t="s">
        <v>53</v>
      </c>
      <c r="R14" s="68"/>
      <c r="S14" s="67"/>
      <c r="T14" s="54"/>
      <c r="U14" s="230"/>
      <c r="V14" s="230"/>
      <c r="W14" s="230"/>
      <c r="X14" s="230"/>
      <c r="Y14" s="220"/>
      <c r="Z14" s="220"/>
      <c r="AA14" s="220"/>
      <c r="AB14" s="220"/>
      <c r="AD14" s="29"/>
      <c r="AF14" s="32"/>
      <c r="AI14" s="33"/>
    </row>
    <row r="15" spans="2:35" ht="6" customHeight="1" x14ac:dyDescent="0.2">
      <c r="B15" s="68"/>
      <c r="C15" s="77"/>
      <c r="D15" s="215"/>
      <c r="E15" s="78"/>
      <c r="F15" s="68"/>
      <c r="G15" s="84"/>
      <c r="H15" s="214"/>
      <c r="I15" s="84"/>
      <c r="J15" s="68"/>
      <c r="K15" s="84"/>
      <c r="L15" s="215"/>
      <c r="M15" s="78"/>
      <c r="N15" s="68"/>
      <c r="O15" s="84"/>
      <c r="P15" s="215"/>
      <c r="Q15" s="232"/>
      <c r="R15" s="68"/>
      <c r="S15" s="67"/>
      <c r="T15" s="54"/>
      <c r="U15" s="234" t="s">
        <v>115</v>
      </c>
      <c r="V15" s="235"/>
      <c r="W15" s="235"/>
      <c r="X15" s="235"/>
      <c r="Y15" s="220"/>
      <c r="Z15" s="220"/>
      <c r="AA15" s="220"/>
      <c r="AB15" s="220"/>
    </row>
    <row r="16" spans="2:35" ht="6" customHeight="1" x14ac:dyDescent="0.2">
      <c r="B16" s="68"/>
      <c r="C16" s="77"/>
      <c r="D16" s="215"/>
      <c r="E16" s="78"/>
      <c r="F16" s="68"/>
      <c r="G16" s="84"/>
      <c r="H16" s="214"/>
      <c r="I16" s="84"/>
      <c r="J16" s="68"/>
      <c r="K16" s="84"/>
      <c r="L16" s="215"/>
      <c r="M16" s="78"/>
      <c r="N16" s="68"/>
      <c r="O16" s="84"/>
      <c r="P16" s="215"/>
      <c r="Q16" s="233"/>
      <c r="R16" s="68"/>
      <c r="S16" s="67"/>
      <c r="T16" s="54"/>
      <c r="U16" s="235"/>
      <c r="V16" s="235"/>
      <c r="W16" s="235"/>
      <c r="X16" s="235"/>
      <c r="Y16" s="236" t="s">
        <v>54</v>
      </c>
      <c r="Z16" s="220"/>
      <c r="AA16" s="220"/>
      <c r="AB16" s="220"/>
    </row>
    <row r="17" spans="2:35" ht="6" customHeight="1" x14ac:dyDescent="0.2">
      <c r="B17" s="68"/>
      <c r="C17" s="117"/>
      <c r="D17" s="215"/>
      <c r="E17" s="117"/>
      <c r="F17" s="68"/>
      <c r="G17" s="84"/>
      <c r="H17" s="214"/>
      <c r="I17" s="84"/>
      <c r="J17" s="68"/>
      <c r="K17" s="84"/>
      <c r="L17" s="215"/>
      <c r="M17" s="78"/>
      <c r="N17" s="68"/>
      <c r="O17" s="84"/>
      <c r="P17" s="215"/>
      <c r="Q17" s="231"/>
      <c r="R17" s="68"/>
      <c r="S17" s="67"/>
      <c r="T17" s="54"/>
      <c r="U17" s="235"/>
      <c r="V17" s="235"/>
      <c r="W17" s="235"/>
      <c r="X17" s="235"/>
      <c r="Y17" s="220"/>
      <c r="Z17" s="220"/>
      <c r="AA17" s="220"/>
      <c r="AB17" s="220"/>
      <c r="AD17" s="29"/>
    </row>
    <row r="18" spans="2:35" ht="6" customHeight="1" x14ac:dyDescent="0.2">
      <c r="B18" s="68"/>
      <c r="C18" s="77"/>
      <c r="D18" s="215"/>
      <c r="E18" s="77"/>
      <c r="F18" s="68"/>
      <c r="G18" s="84"/>
      <c r="H18" s="214"/>
      <c r="I18" s="84"/>
      <c r="J18" s="68"/>
      <c r="K18" s="84"/>
      <c r="L18" s="215"/>
      <c r="M18" s="78"/>
      <c r="N18" s="68"/>
      <c r="O18" s="84"/>
      <c r="P18" s="215"/>
      <c r="Q18" s="232"/>
      <c r="R18" s="68"/>
      <c r="S18" s="67"/>
      <c r="T18" s="54"/>
      <c r="U18" s="237" t="s">
        <v>117</v>
      </c>
      <c r="V18" s="238"/>
      <c r="W18" s="238"/>
      <c r="X18" s="238"/>
      <c r="Y18" s="220"/>
      <c r="Z18" s="220"/>
      <c r="AA18" s="220"/>
      <c r="AB18" s="220"/>
      <c r="AD18" s="31"/>
    </row>
    <row r="19" spans="2:35" ht="6" customHeight="1" x14ac:dyDescent="0.2">
      <c r="B19" s="68"/>
      <c r="C19" s="77"/>
      <c r="D19" s="215"/>
      <c r="E19" s="77"/>
      <c r="F19" s="68"/>
      <c r="G19" s="84"/>
      <c r="H19" s="214"/>
      <c r="I19" s="84"/>
      <c r="J19" s="68"/>
      <c r="K19" s="84"/>
      <c r="L19" s="215"/>
      <c r="M19" s="78"/>
      <c r="N19" s="68"/>
      <c r="O19" s="84"/>
      <c r="P19" s="215"/>
      <c r="Q19" s="233"/>
      <c r="R19" s="68"/>
      <c r="S19" s="203" t="s">
        <v>41</v>
      </c>
      <c r="T19" s="54"/>
      <c r="U19" s="238"/>
      <c r="V19" s="238"/>
      <c r="W19" s="238"/>
      <c r="X19" s="238"/>
      <c r="Y19" s="239" t="s">
        <v>56</v>
      </c>
      <c r="Z19" s="220"/>
      <c r="AA19" s="220"/>
      <c r="AB19" s="220"/>
      <c r="AD19" s="31"/>
    </row>
    <row r="20" spans="2:35" ht="6" customHeight="1" x14ac:dyDescent="0.2">
      <c r="B20" s="68"/>
      <c r="C20" s="77"/>
      <c r="D20" s="215"/>
      <c r="E20" s="77"/>
      <c r="F20" s="68"/>
      <c r="G20" s="84"/>
      <c r="H20" s="214"/>
      <c r="I20" s="84"/>
      <c r="J20" s="68"/>
      <c r="K20" s="84"/>
      <c r="L20" s="215"/>
      <c r="M20" s="78"/>
      <c r="N20" s="68"/>
      <c r="O20" s="84"/>
      <c r="P20" s="215"/>
      <c r="Q20" s="231" t="s">
        <v>57</v>
      </c>
      <c r="R20" s="68"/>
      <c r="S20" s="203"/>
      <c r="T20" s="54"/>
      <c r="U20" s="238"/>
      <c r="V20" s="238"/>
      <c r="W20" s="238"/>
      <c r="X20" s="238"/>
      <c r="Y20" s="220"/>
      <c r="Z20" s="220"/>
      <c r="AA20" s="220"/>
      <c r="AB20" s="220"/>
      <c r="AD20" s="29"/>
    </row>
    <row r="21" spans="2:35" ht="6" customHeight="1" x14ac:dyDescent="0.2">
      <c r="B21" s="68"/>
      <c r="C21" s="77"/>
      <c r="D21" s="215"/>
      <c r="E21" s="77"/>
      <c r="F21" s="68"/>
      <c r="G21" s="84"/>
      <c r="H21" s="214"/>
      <c r="I21" s="84"/>
      <c r="J21" s="68"/>
      <c r="K21" s="84"/>
      <c r="L21" s="215"/>
      <c r="M21" s="78"/>
      <c r="N21" s="68"/>
      <c r="O21" s="84"/>
      <c r="P21" s="215"/>
      <c r="Q21" s="232"/>
      <c r="R21" s="68"/>
      <c r="S21" s="203"/>
      <c r="T21" s="54"/>
      <c r="U21" s="204"/>
      <c r="V21" s="204"/>
      <c r="W21" s="204"/>
      <c r="X21" s="204"/>
      <c r="Y21" s="220"/>
      <c r="Z21" s="220"/>
      <c r="AA21" s="220"/>
      <c r="AB21" s="220"/>
      <c r="AD21" s="29"/>
    </row>
    <row r="22" spans="2:35" ht="6" customHeight="1" x14ac:dyDescent="0.2">
      <c r="B22" s="68"/>
      <c r="C22" s="83"/>
      <c r="E22" s="83"/>
      <c r="F22" s="68"/>
      <c r="G22" s="84"/>
      <c r="I22" s="84"/>
      <c r="J22" s="68"/>
      <c r="K22" s="84"/>
      <c r="M22" s="78"/>
      <c r="N22" s="68"/>
      <c r="O22" s="84"/>
      <c r="Q22" s="233"/>
      <c r="R22" s="68"/>
      <c r="S22" s="67"/>
      <c r="T22" s="54"/>
      <c r="U22" s="204"/>
      <c r="V22" s="204"/>
      <c r="W22" s="204"/>
      <c r="X22" s="204"/>
      <c r="Y22" s="219" t="s">
        <v>118</v>
      </c>
      <c r="Z22" s="220"/>
      <c r="AA22" s="220"/>
      <c r="AB22" s="220"/>
      <c r="AD22" s="29"/>
    </row>
    <row r="23" spans="2:35" ht="6" customHeight="1" x14ac:dyDescent="0.2">
      <c r="B23" s="68"/>
      <c r="C23" s="75"/>
      <c r="E23" s="75"/>
      <c r="F23" s="68"/>
      <c r="G23" s="84"/>
      <c r="I23" s="84"/>
      <c r="J23" s="68"/>
      <c r="K23" s="84"/>
      <c r="M23" s="78"/>
      <c r="N23" s="68"/>
      <c r="O23" s="84"/>
      <c r="P23" s="225" t="s">
        <v>43</v>
      </c>
      <c r="Q23" s="226"/>
      <c r="R23" s="68"/>
      <c r="S23" s="67"/>
      <c r="T23" s="54"/>
      <c r="U23" s="204"/>
      <c r="V23" s="204"/>
      <c r="W23" s="204"/>
      <c r="X23" s="204"/>
      <c r="Y23" s="220"/>
      <c r="Z23" s="220"/>
      <c r="AA23" s="220"/>
      <c r="AB23" s="220"/>
      <c r="AD23" s="29"/>
    </row>
    <row r="24" spans="2:35" ht="6" customHeight="1" x14ac:dyDescent="0.2">
      <c r="B24" s="68"/>
      <c r="C24" s="75"/>
      <c r="D24" s="187" t="s">
        <v>43</v>
      </c>
      <c r="E24" s="75"/>
      <c r="F24" s="68"/>
      <c r="G24" s="84"/>
      <c r="H24" s="187" t="s">
        <v>43</v>
      </c>
      <c r="I24" s="84"/>
      <c r="J24" s="68"/>
      <c r="K24" s="84"/>
      <c r="L24" s="187" t="s">
        <v>43</v>
      </c>
      <c r="M24" s="78"/>
      <c r="N24" s="68"/>
      <c r="O24" s="84"/>
      <c r="P24" s="225"/>
      <c r="Q24" s="227"/>
      <c r="R24" s="68"/>
      <c r="S24" s="67"/>
      <c r="T24" s="54"/>
      <c r="U24" s="229" t="s">
        <v>75</v>
      </c>
      <c r="V24" s="229"/>
      <c r="W24" s="229"/>
      <c r="X24" s="229"/>
      <c r="Y24" s="220"/>
      <c r="Z24" s="220"/>
      <c r="AA24" s="220"/>
      <c r="AB24" s="220"/>
      <c r="AD24" s="29"/>
      <c r="AF24" s="32"/>
      <c r="AI24" s="32"/>
    </row>
    <row r="25" spans="2:35" ht="6" customHeight="1" x14ac:dyDescent="0.2">
      <c r="B25" s="68"/>
      <c r="C25" s="75"/>
      <c r="D25" s="187"/>
      <c r="E25" s="75"/>
      <c r="F25" s="68"/>
      <c r="G25" s="84"/>
      <c r="H25" s="187"/>
      <c r="I25" s="84"/>
      <c r="J25" s="68"/>
      <c r="K25" s="84"/>
      <c r="L25" s="187"/>
      <c r="M25" s="78"/>
      <c r="N25" s="68"/>
      <c r="O25" s="84"/>
      <c r="P25" s="225"/>
      <c r="Q25" s="228"/>
      <c r="R25" s="68"/>
      <c r="S25" s="67"/>
      <c r="T25" s="54"/>
      <c r="U25" s="229"/>
      <c r="V25" s="229"/>
      <c r="W25" s="229"/>
      <c r="X25" s="229"/>
      <c r="Y25" s="219" t="s">
        <v>109</v>
      </c>
      <c r="Z25" s="220"/>
      <c r="AA25" s="220"/>
      <c r="AB25" s="220"/>
      <c r="AD25" s="29"/>
      <c r="AF25" s="32"/>
      <c r="AI25" s="33"/>
    </row>
    <row r="26" spans="2:35" ht="6" customHeight="1" thickBot="1" x14ac:dyDescent="0.25">
      <c r="B26" s="68"/>
      <c r="C26" s="75"/>
      <c r="D26" s="187"/>
      <c r="E26" s="75"/>
      <c r="F26" s="85"/>
      <c r="G26" s="84"/>
      <c r="H26" s="187"/>
      <c r="I26" s="84"/>
      <c r="J26" s="85"/>
      <c r="K26" s="84"/>
      <c r="L26" s="187"/>
      <c r="M26" s="78"/>
      <c r="N26" s="85"/>
      <c r="O26" s="84"/>
      <c r="P26" s="225"/>
      <c r="Q26" s="205" t="s">
        <v>58</v>
      </c>
      <c r="R26" s="68"/>
      <c r="S26" s="67"/>
      <c r="T26" s="54"/>
      <c r="U26" s="229"/>
      <c r="V26" s="229"/>
      <c r="W26" s="229"/>
      <c r="X26" s="229"/>
      <c r="Y26" s="220"/>
      <c r="Z26" s="220"/>
      <c r="AA26" s="220"/>
      <c r="AB26" s="220"/>
    </row>
    <row r="27" spans="2:35" ht="6" customHeight="1" x14ac:dyDescent="0.2">
      <c r="B27" s="67"/>
      <c r="C27" s="66"/>
      <c r="O27" s="52"/>
      <c r="Q27" s="206"/>
      <c r="R27" s="68"/>
      <c r="S27" s="67"/>
      <c r="T27" s="54"/>
      <c r="U27" s="221" t="s">
        <v>116</v>
      </c>
      <c r="V27" s="222"/>
      <c r="W27" s="222"/>
      <c r="X27" s="222"/>
      <c r="Y27" s="220"/>
      <c r="Z27" s="220"/>
      <c r="AA27" s="220"/>
      <c r="AB27" s="220"/>
    </row>
    <row r="28" spans="2:35" ht="6" customHeight="1" thickBot="1" x14ac:dyDescent="0.25">
      <c r="B28" s="67"/>
      <c r="C28" s="86"/>
      <c r="O28" s="52"/>
      <c r="Q28" s="207"/>
      <c r="R28" s="68"/>
      <c r="S28" s="67"/>
      <c r="T28" s="54"/>
      <c r="U28" s="222"/>
      <c r="V28" s="222"/>
      <c r="W28" s="222"/>
      <c r="X28" s="222"/>
      <c r="Y28" s="219" t="s">
        <v>110</v>
      </c>
      <c r="Z28" s="220"/>
      <c r="AA28" s="220"/>
      <c r="AB28" s="220"/>
    </row>
    <row r="29" spans="2:35" ht="6" customHeight="1" x14ac:dyDescent="0.2">
      <c r="B29" s="68"/>
      <c r="C29" s="84"/>
      <c r="D29" s="223" t="s">
        <v>41</v>
      </c>
      <c r="E29" s="78"/>
      <c r="F29" s="87"/>
      <c r="G29" s="84"/>
      <c r="H29" s="224" t="s">
        <v>41</v>
      </c>
      <c r="I29" s="78"/>
      <c r="J29" s="87"/>
      <c r="K29" s="84"/>
      <c r="L29" s="224" t="s">
        <v>41</v>
      </c>
      <c r="M29" s="84"/>
      <c r="N29" s="88"/>
      <c r="O29" s="77"/>
      <c r="Q29" s="211"/>
      <c r="R29" s="68"/>
      <c r="S29" s="67"/>
      <c r="T29" s="54"/>
      <c r="U29" s="222"/>
      <c r="V29" s="222"/>
      <c r="W29" s="222"/>
      <c r="X29" s="222"/>
      <c r="Y29" s="220"/>
      <c r="Z29" s="220"/>
      <c r="AA29" s="220"/>
      <c r="AB29" s="220"/>
    </row>
    <row r="30" spans="2:35" ht="6" customHeight="1" x14ac:dyDescent="0.2">
      <c r="B30" s="68"/>
      <c r="C30" s="84"/>
      <c r="D30" s="223"/>
      <c r="E30" s="78"/>
      <c r="F30" s="71"/>
      <c r="G30" s="84"/>
      <c r="H30" s="224"/>
      <c r="I30" s="78"/>
      <c r="J30" s="71"/>
      <c r="K30" s="84"/>
      <c r="L30" s="224"/>
      <c r="M30" s="84"/>
      <c r="N30" s="68"/>
      <c r="O30" s="77"/>
      <c r="P30" s="215" t="s">
        <v>59</v>
      </c>
      <c r="Q30" s="212"/>
      <c r="R30" s="68"/>
      <c r="S30" s="67"/>
      <c r="T30" s="54"/>
      <c r="U30" s="204" t="s">
        <v>64</v>
      </c>
      <c r="V30" s="204"/>
      <c r="W30" s="204"/>
      <c r="X30" s="204"/>
      <c r="Y30" s="220"/>
      <c r="Z30" s="220"/>
      <c r="AA30" s="220"/>
      <c r="AB30" s="220"/>
    </row>
    <row r="31" spans="2:35" ht="6" customHeight="1" x14ac:dyDescent="0.2">
      <c r="B31" s="68"/>
      <c r="C31" s="84"/>
      <c r="D31" s="223"/>
      <c r="E31" s="78"/>
      <c r="F31" s="71"/>
      <c r="G31" s="84"/>
      <c r="H31" s="224"/>
      <c r="I31" s="78"/>
      <c r="J31" s="71"/>
      <c r="K31" s="84"/>
      <c r="L31" s="224"/>
      <c r="M31" s="84"/>
      <c r="N31" s="68"/>
      <c r="O31" s="77"/>
      <c r="P31" s="215"/>
      <c r="Q31" s="213"/>
      <c r="R31" s="68"/>
      <c r="S31" s="67"/>
      <c r="T31" s="54"/>
      <c r="U31" s="204"/>
      <c r="V31" s="204"/>
      <c r="W31" s="204"/>
      <c r="X31" s="204"/>
      <c r="Y31" s="82"/>
    </row>
    <row r="32" spans="2:35" ht="6" customHeight="1" x14ac:dyDescent="0.2">
      <c r="B32" s="68"/>
      <c r="C32" s="84"/>
      <c r="D32" s="52"/>
      <c r="E32" s="78"/>
      <c r="F32" s="71"/>
      <c r="G32" s="84"/>
      <c r="I32" s="78"/>
      <c r="J32" s="71"/>
      <c r="K32" s="84"/>
      <c r="M32" s="84"/>
      <c r="N32" s="68"/>
      <c r="O32" s="77"/>
      <c r="P32" s="215"/>
      <c r="Q32" s="211" t="s">
        <v>60</v>
      </c>
      <c r="R32" s="68"/>
      <c r="S32" s="67"/>
      <c r="T32" s="54"/>
      <c r="U32" s="204"/>
      <c r="V32" s="204"/>
      <c r="W32" s="204"/>
      <c r="X32" s="204"/>
      <c r="Y32" s="82"/>
    </row>
    <row r="33" spans="2:25" ht="6" customHeight="1" x14ac:dyDescent="0.2">
      <c r="B33" s="68"/>
      <c r="C33" s="84"/>
      <c r="D33" s="214" t="s">
        <v>61</v>
      </c>
      <c r="E33" s="89"/>
      <c r="F33" s="71"/>
      <c r="G33" s="84"/>
      <c r="H33" s="215" t="s">
        <v>62</v>
      </c>
      <c r="I33" s="89"/>
      <c r="J33" s="71"/>
      <c r="K33" s="90"/>
      <c r="L33" s="215" t="s">
        <v>63</v>
      </c>
      <c r="M33" s="90"/>
      <c r="N33" s="68"/>
      <c r="O33" s="77"/>
      <c r="P33" s="215"/>
      <c r="Q33" s="212"/>
      <c r="R33" s="68"/>
      <c r="S33" s="67"/>
      <c r="T33" s="54"/>
      <c r="U33" s="204"/>
      <c r="V33" s="204"/>
      <c r="W33" s="204"/>
      <c r="X33" s="204"/>
      <c r="Y33" s="82"/>
    </row>
    <row r="34" spans="2:25" ht="6" customHeight="1" x14ac:dyDescent="0.2">
      <c r="B34" s="68"/>
      <c r="C34" s="84"/>
      <c r="D34" s="214"/>
      <c r="E34" s="78"/>
      <c r="F34" s="71"/>
      <c r="G34" s="84"/>
      <c r="H34" s="215"/>
      <c r="I34" s="78"/>
      <c r="J34" s="71"/>
      <c r="K34" s="90"/>
      <c r="L34" s="215"/>
      <c r="M34" s="90"/>
      <c r="N34" s="68"/>
      <c r="O34" s="77"/>
      <c r="P34" s="215"/>
      <c r="Q34" s="213"/>
      <c r="R34" s="68"/>
      <c r="S34" s="67"/>
      <c r="T34" s="54"/>
      <c r="U34" s="204"/>
      <c r="V34" s="204"/>
      <c r="W34" s="204"/>
      <c r="X34" s="204"/>
      <c r="Y34" s="82"/>
    </row>
    <row r="35" spans="2:25" ht="6" customHeight="1" x14ac:dyDescent="0.2">
      <c r="B35" s="68"/>
      <c r="C35" s="84"/>
      <c r="D35" s="214"/>
      <c r="E35" s="52"/>
      <c r="F35" s="68"/>
      <c r="G35" s="91" t="s">
        <v>111</v>
      </c>
      <c r="H35" s="215"/>
      <c r="I35" s="92" t="s">
        <v>111</v>
      </c>
      <c r="J35" s="71"/>
      <c r="K35" s="90"/>
      <c r="L35" s="215"/>
      <c r="M35" s="90"/>
      <c r="N35" s="68"/>
      <c r="O35" s="77"/>
      <c r="P35" s="215"/>
      <c r="Q35" s="211"/>
      <c r="R35" s="68"/>
      <c r="S35" s="67"/>
      <c r="T35" s="54"/>
      <c r="U35" s="204"/>
      <c r="V35" s="204"/>
      <c r="W35" s="204"/>
      <c r="X35" s="204"/>
      <c r="Y35" s="82"/>
    </row>
    <row r="36" spans="2:25" ht="6" customHeight="1" x14ac:dyDescent="0.2">
      <c r="B36" s="68"/>
      <c r="C36" s="84"/>
      <c r="D36" s="214"/>
      <c r="E36" s="78"/>
      <c r="F36" s="68"/>
      <c r="G36" s="93"/>
      <c r="H36" s="215"/>
      <c r="I36" s="94"/>
      <c r="J36" s="68"/>
      <c r="K36" s="90"/>
      <c r="L36" s="215"/>
      <c r="M36" s="95"/>
      <c r="N36" s="68"/>
      <c r="O36" s="77"/>
      <c r="P36" s="215"/>
      <c r="Q36" s="212"/>
      <c r="R36" s="68"/>
      <c r="S36" s="67"/>
      <c r="T36" s="54"/>
      <c r="U36" s="204" t="s">
        <v>64</v>
      </c>
      <c r="V36" s="204"/>
      <c r="W36" s="204"/>
      <c r="X36" s="204"/>
      <c r="Y36" s="82"/>
    </row>
    <row r="37" spans="2:25" ht="6" customHeight="1" x14ac:dyDescent="0.2">
      <c r="B37" s="68"/>
      <c r="C37" s="84"/>
      <c r="D37" s="214"/>
      <c r="E37" s="78"/>
      <c r="F37" s="68"/>
      <c r="G37" s="96"/>
      <c r="H37" s="215"/>
      <c r="I37" s="97"/>
      <c r="J37" s="68"/>
      <c r="K37" s="90"/>
      <c r="L37" s="215"/>
      <c r="M37" s="95"/>
      <c r="N37" s="68"/>
      <c r="O37" s="77"/>
      <c r="P37" s="215"/>
      <c r="Q37" s="213"/>
      <c r="R37" s="68"/>
      <c r="S37" s="67"/>
      <c r="T37" s="54"/>
      <c r="U37" s="204"/>
      <c r="V37" s="204"/>
      <c r="W37" s="204"/>
      <c r="X37" s="204"/>
      <c r="Y37" s="82"/>
    </row>
    <row r="38" spans="2:25" ht="6" customHeight="1" x14ac:dyDescent="0.2">
      <c r="B38" s="68"/>
      <c r="C38" s="84"/>
      <c r="D38" s="214"/>
      <c r="E38" s="78"/>
      <c r="F38" s="68"/>
      <c r="G38" s="96"/>
      <c r="H38" s="215"/>
      <c r="I38" s="97"/>
      <c r="J38" s="68"/>
      <c r="K38" s="90"/>
      <c r="L38" s="215"/>
      <c r="M38" s="95"/>
      <c r="N38" s="68"/>
      <c r="O38" s="77"/>
      <c r="P38" s="215"/>
      <c r="Q38" s="216" t="s">
        <v>65</v>
      </c>
      <c r="R38" s="68"/>
      <c r="S38" s="67"/>
      <c r="T38" s="54"/>
      <c r="U38" s="204"/>
      <c r="V38" s="204"/>
      <c r="W38" s="204"/>
      <c r="X38" s="204"/>
      <c r="Y38" s="82"/>
    </row>
    <row r="39" spans="2:25" ht="6" customHeight="1" x14ac:dyDescent="0.2">
      <c r="B39" s="68"/>
      <c r="C39" s="77"/>
      <c r="D39" s="214"/>
      <c r="E39" s="78"/>
      <c r="F39" s="68"/>
      <c r="G39" s="96"/>
      <c r="H39" s="215"/>
      <c r="I39" s="97"/>
      <c r="J39" s="68"/>
      <c r="K39" s="90"/>
      <c r="L39" s="215"/>
      <c r="M39" s="95"/>
      <c r="N39" s="68"/>
      <c r="O39" s="77"/>
      <c r="P39" s="215"/>
      <c r="Q39" s="217"/>
      <c r="R39" s="68"/>
      <c r="S39" s="67"/>
      <c r="T39" s="54"/>
      <c r="U39" s="189" t="s">
        <v>112</v>
      </c>
      <c r="V39" s="189"/>
      <c r="W39" s="189"/>
      <c r="X39" s="189"/>
      <c r="Y39" s="82"/>
    </row>
    <row r="40" spans="2:25" ht="6" customHeight="1" x14ac:dyDescent="0.2">
      <c r="B40" s="68"/>
      <c r="C40" s="77"/>
      <c r="D40" s="214"/>
      <c r="E40" s="78"/>
      <c r="F40" s="68"/>
      <c r="G40" s="96"/>
      <c r="H40" s="215"/>
      <c r="I40" s="97"/>
      <c r="J40" s="68"/>
      <c r="K40" s="90"/>
      <c r="L40" s="215"/>
      <c r="M40" s="95"/>
      <c r="N40" s="68"/>
      <c r="O40" s="98"/>
      <c r="P40" s="215"/>
      <c r="Q40" s="218"/>
      <c r="R40" s="68"/>
      <c r="S40" s="67"/>
      <c r="T40" s="54"/>
      <c r="U40" s="189"/>
      <c r="V40" s="189"/>
      <c r="W40" s="189"/>
      <c r="X40" s="189"/>
      <c r="Y40" s="82"/>
    </row>
    <row r="41" spans="2:25" ht="6" customHeight="1" x14ac:dyDescent="0.2">
      <c r="B41" s="68"/>
      <c r="C41" s="117"/>
      <c r="D41" s="214"/>
      <c r="E41" s="119"/>
      <c r="F41" s="68"/>
      <c r="G41" s="93" t="s">
        <v>66</v>
      </c>
      <c r="H41" s="215"/>
      <c r="I41" s="94" t="s">
        <v>66</v>
      </c>
      <c r="J41" s="68"/>
      <c r="K41" s="90"/>
      <c r="L41" s="215"/>
      <c r="M41" s="95"/>
      <c r="N41" s="68"/>
      <c r="O41" s="98"/>
      <c r="P41" s="215"/>
      <c r="Q41" s="211"/>
      <c r="R41" s="68"/>
      <c r="S41" s="203" t="s">
        <v>41</v>
      </c>
      <c r="T41" s="54"/>
      <c r="U41" s="99"/>
      <c r="V41" s="99"/>
      <c r="W41" s="99"/>
      <c r="X41" s="99"/>
      <c r="Y41" s="82"/>
    </row>
    <row r="42" spans="2:25" ht="6" customHeight="1" x14ac:dyDescent="0.2">
      <c r="B42" s="68"/>
      <c r="C42" s="77"/>
      <c r="D42" s="214"/>
      <c r="E42" s="77"/>
      <c r="F42" s="68"/>
      <c r="G42" s="96"/>
      <c r="H42" s="215"/>
      <c r="I42" s="97"/>
      <c r="J42" s="68"/>
      <c r="K42" s="90"/>
      <c r="L42" s="215"/>
      <c r="M42" s="95"/>
      <c r="N42" s="68"/>
      <c r="O42" s="98"/>
      <c r="P42" s="215"/>
      <c r="Q42" s="212"/>
      <c r="R42" s="68"/>
      <c r="S42" s="203"/>
      <c r="T42" s="54"/>
      <c r="U42" s="204" t="s">
        <v>113</v>
      </c>
      <c r="V42" s="204"/>
      <c r="W42" s="204"/>
      <c r="X42" s="204"/>
      <c r="Y42" s="82"/>
    </row>
    <row r="43" spans="2:25" ht="6" customHeight="1" x14ac:dyDescent="0.2">
      <c r="B43" s="68"/>
      <c r="C43" s="117"/>
      <c r="D43" s="214"/>
      <c r="E43" s="117"/>
      <c r="F43" s="68"/>
      <c r="G43" s="96"/>
      <c r="H43" s="215"/>
      <c r="I43" s="97"/>
      <c r="J43" s="68"/>
      <c r="K43" s="90"/>
      <c r="L43" s="215"/>
      <c r="M43" s="95"/>
      <c r="N43" s="68"/>
      <c r="O43" s="98"/>
      <c r="P43" s="215"/>
      <c r="Q43" s="213"/>
      <c r="R43" s="68"/>
      <c r="S43" s="203"/>
      <c r="T43" s="54"/>
      <c r="U43" s="204"/>
      <c r="V43" s="204"/>
      <c r="W43" s="204"/>
      <c r="X43" s="204"/>
      <c r="Y43" s="82"/>
    </row>
    <row r="44" spans="2:25" ht="6" customHeight="1" x14ac:dyDescent="0.2">
      <c r="B44" s="68"/>
      <c r="C44" s="52"/>
      <c r="D44" s="214"/>
      <c r="E44" s="78"/>
      <c r="F44" s="68"/>
      <c r="G44" s="96"/>
      <c r="H44" s="215"/>
      <c r="I44" s="97"/>
      <c r="J44" s="68"/>
      <c r="K44" s="90"/>
      <c r="L44" s="215"/>
      <c r="M44" s="95"/>
      <c r="N44" s="68"/>
      <c r="O44" s="98"/>
      <c r="Q44" s="205" t="s">
        <v>67</v>
      </c>
      <c r="R44" s="68"/>
      <c r="S44" s="67"/>
      <c r="T44" s="54"/>
      <c r="U44" s="204"/>
      <c r="V44" s="204"/>
      <c r="W44" s="204"/>
      <c r="X44" s="204"/>
      <c r="Y44" s="82"/>
    </row>
    <row r="45" spans="2:25" ht="6" customHeight="1" x14ac:dyDescent="0.2">
      <c r="B45" s="68"/>
      <c r="C45" s="77"/>
      <c r="D45" s="214"/>
      <c r="E45" s="78"/>
      <c r="F45" s="68"/>
      <c r="G45" s="96"/>
      <c r="H45" s="215"/>
      <c r="I45" s="97"/>
      <c r="J45" s="68"/>
      <c r="K45" s="90"/>
      <c r="L45" s="215"/>
      <c r="M45" s="95"/>
      <c r="N45" s="68"/>
      <c r="O45" s="98"/>
      <c r="P45" s="206" t="s">
        <v>43</v>
      </c>
      <c r="Q45" s="206"/>
      <c r="R45" s="68"/>
      <c r="S45" s="67"/>
      <c r="T45" s="54"/>
      <c r="U45" s="197" t="s">
        <v>68</v>
      </c>
      <c r="V45" s="197"/>
      <c r="W45" s="197"/>
      <c r="X45" s="197"/>
      <c r="Y45" s="82"/>
    </row>
    <row r="46" spans="2:25" ht="6" customHeight="1" x14ac:dyDescent="0.2">
      <c r="B46" s="68"/>
      <c r="C46" s="117"/>
      <c r="D46" s="214"/>
      <c r="E46" s="118"/>
      <c r="F46" s="68"/>
      <c r="G46" s="91" t="s">
        <v>69</v>
      </c>
      <c r="H46" s="215"/>
      <c r="I46" s="94" t="s">
        <v>69</v>
      </c>
      <c r="J46" s="68"/>
      <c r="K46" s="90"/>
      <c r="L46" s="215"/>
      <c r="M46" s="95"/>
      <c r="N46" s="68"/>
      <c r="O46" s="98"/>
      <c r="P46" s="206"/>
      <c r="Q46" s="207"/>
      <c r="R46" s="68"/>
      <c r="S46" s="67"/>
      <c r="T46" s="54"/>
      <c r="U46" s="197"/>
      <c r="V46" s="197"/>
      <c r="W46" s="197"/>
      <c r="X46" s="197"/>
      <c r="Y46" s="82"/>
    </row>
    <row r="47" spans="2:25" ht="6" customHeight="1" x14ac:dyDescent="0.2">
      <c r="B47" s="68"/>
      <c r="C47" s="77"/>
      <c r="D47" s="52"/>
      <c r="E47" s="77"/>
      <c r="F47" s="68"/>
      <c r="G47" s="96"/>
      <c r="I47" s="97"/>
      <c r="J47" s="68"/>
      <c r="K47" s="90"/>
      <c r="M47" s="95"/>
      <c r="N47" s="68"/>
      <c r="O47" s="98"/>
      <c r="P47" s="206"/>
      <c r="Q47" s="208"/>
      <c r="R47" s="68"/>
      <c r="S47" s="67"/>
      <c r="T47" s="54"/>
      <c r="U47" s="197"/>
      <c r="V47" s="197"/>
      <c r="W47" s="197"/>
      <c r="X47" s="197"/>
      <c r="Y47" s="82"/>
    </row>
    <row r="48" spans="2:25" ht="6" customHeight="1" x14ac:dyDescent="0.2">
      <c r="B48" s="68"/>
      <c r="C48" s="117"/>
      <c r="D48" s="186" t="s">
        <v>43</v>
      </c>
      <c r="E48" s="117"/>
      <c r="F48" s="68"/>
      <c r="G48" s="96"/>
      <c r="H48" s="187" t="s">
        <v>43</v>
      </c>
      <c r="I48" s="97"/>
      <c r="J48" s="68"/>
      <c r="K48" s="90"/>
      <c r="L48" s="187" t="s">
        <v>43</v>
      </c>
      <c r="M48" s="95"/>
      <c r="N48" s="68"/>
      <c r="O48" s="98"/>
      <c r="P48" s="206"/>
      <c r="Q48" s="209"/>
      <c r="R48" s="68"/>
      <c r="S48" s="67"/>
      <c r="U48" s="188" t="s">
        <v>70</v>
      </c>
      <c r="V48" s="189"/>
      <c r="W48" s="189"/>
      <c r="X48" s="189"/>
      <c r="Y48" s="82"/>
    </row>
    <row r="49" spans="2:25" ht="6" customHeight="1" x14ac:dyDescent="0.2">
      <c r="B49" s="68"/>
      <c r="C49" s="77"/>
      <c r="D49" s="186"/>
      <c r="E49" s="78"/>
      <c r="F49" s="68"/>
      <c r="G49" s="96"/>
      <c r="H49" s="187"/>
      <c r="I49" s="97"/>
      <c r="J49" s="68"/>
      <c r="K49" s="90"/>
      <c r="L49" s="187"/>
      <c r="M49" s="95"/>
      <c r="N49" s="68"/>
      <c r="O49" s="98"/>
      <c r="P49" s="206"/>
      <c r="Q49" s="210"/>
      <c r="R49" s="68"/>
      <c r="S49" s="67"/>
      <c r="U49" s="188"/>
      <c r="V49" s="189"/>
      <c r="W49" s="189"/>
      <c r="X49" s="189"/>
      <c r="Y49" s="82"/>
    </row>
    <row r="50" spans="2:25" ht="6" customHeight="1" thickBot="1" x14ac:dyDescent="0.25">
      <c r="B50" s="68"/>
      <c r="C50" s="120"/>
      <c r="D50" s="186"/>
      <c r="E50" s="78"/>
      <c r="F50" s="85"/>
      <c r="G50" s="96"/>
      <c r="H50" s="187"/>
      <c r="I50" s="97"/>
      <c r="J50" s="85"/>
      <c r="K50" s="90"/>
      <c r="L50" s="187"/>
      <c r="M50" s="95"/>
      <c r="N50" s="68"/>
      <c r="O50" s="98"/>
      <c r="P50" s="206"/>
      <c r="R50" s="85"/>
      <c r="S50" s="100"/>
      <c r="U50" s="190"/>
      <c r="V50" s="191"/>
      <c r="W50" s="191"/>
      <c r="X50" s="192"/>
    </row>
    <row r="51" spans="2:25" ht="13.5" thickBot="1" x14ac:dyDescent="0.25">
      <c r="B51" s="68"/>
      <c r="C51" s="63"/>
      <c r="N51" s="68"/>
      <c r="Q51" s="102"/>
      <c r="S51" s="47" t="s">
        <v>71</v>
      </c>
      <c r="T51" s="103"/>
    </row>
    <row r="52" spans="2:25" ht="13.5" thickBot="1" x14ac:dyDescent="0.25">
      <c r="B52" s="104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5"/>
      <c r="P52" s="101" t="s">
        <v>72</v>
      </c>
      <c r="Q52" s="102"/>
      <c r="S52" s="102"/>
      <c r="T52" s="105"/>
      <c r="U52" s="193" t="s">
        <v>73</v>
      </c>
      <c r="V52" s="194"/>
      <c r="W52" s="194"/>
      <c r="X52" s="195"/>
    </row>
    <row r="53" spans="2:25" x14ac:dyDescent="0.2">
      <c r="P53" s="106"/>
      <c r="Q53" s="102"/>
      <c r="S53" s="102"/>
      <c r="U53" s="196"/>
      <c r="V53" s="197"/>
      <c r="W53" s="197"/>
      <c r="X53" s="198"/>
    </row>
    <row r="54" spans="2:25" ht="13.5" thickBot="1" x14ac:dyDescent="0.25">
      <c r="H54" s="107"/>
      <c r="I54" s="107"/>
      <c r="J54" s="107"/>
      <c r="K54" s="107"/>
      <c r="L54" s="107"/>
      <c r="M54" s="107"/>
      <c r="N54" s="107"/>
      <c r="O54" s="108"/>
      <c r="P54" s="109" t="s">
        <v>43</v>
      </c>
      <c r="Q54" s="110"/>
      <c r="S54" s="102"/>
      <c r="T54" s="111"/>
      <c r="U54" s="199"/>
      <c r="V54" s="200"/>
      <c r="W54" s="200"/>
      <c r="X54" s="201"/>
    </row>
    <row r="55" spans="2:25" x14ac:dyDescent="0.2">
      <c r="P55" s="47" t="s">
        <v>38</v>
      </c>
      <c r="T55" s="105"/>
    </row>
    <row r="56" spans="2:25" ht="13.5" thickBot="1" x14ac:dyDescent="0.25">
      <c r="H56" s="107"/>
      <c r="I56" s="107"/>
      <c r="J56" s="107"/>
      <c r="K56" s="107"/>
      <c r="L56" s="107"/>
      <c r="M56" s="107"/>
      <c r="N56" s="107"/>
      <c r="O56" s="107"/>
      <c r="P56" s="202" t="s">
        <v>74</v>
      </c>
      <c r="Q56" s="202"/>
      <c r="R56" s="202"/>
      <c r="S56" s="202"/>
      <c r="T56" s="107"/>
      <c r="U56" s="107"/>
      <c r="V56" s="107"/>
    </row>
    <row r="57" spans="2:25" x14ac:dyDescent="0.2">
      <c r="H57" s="105"/>
      <c r="I57" s="105"/>
      <c r="J57" s="105"/>
      <c r="K57" s="105"/>
      <c r="L57" s="105"/>
      <c r="M57" s="105"/>
      <c r="N57" s="105"/>
      <c r="O57" s="105"/>
      <c r="P57" s="202"/>
      <c r="Q57" s="202"/>
      <c r="R57" s="202"/>
      <c r="S57" s="202"/>
      <c r="T57" s="105"/>
      <c r="U57" s="105"/>
      <c r="V57" s="105"/>
    </row>
    <row r="58" spans="2:25" ht="13.5" thickBot="1" x14ac:dyDescent="0.25"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</row>
  </sheetData>
  <mergeCells count="72">
    <mergeCell ref="U1:X1"/>
    <mergeCell ref="Y1:AB1"/>
    <mergeCell ref="U2:X2"/>
    <mergeCell ref="Y2:AB2"/>
    <mergeCell ref="U3:X3"/>
    <mergeCell ref="Y3:AB3"/>
    <mergeCell ref="D4:D5"/>
    <mergeCell ref="H4:H5"/>
    <mergeCell ref="L4:L5"/>
    <mergeCell ref="U4:X5"/>
    <mergeCell ref="Y4:AB5"/>
    <mergeCell ref="Q5:Q7"/>
    <mergeCell ref="U6:X8"/>
    <mergeCell ref="Y7:AB9"/>
    <mergeCell ref="D8:D21"/>
    <mergeCell ref="H8:H21"/>
    <mergeCell ref="L8:L21"/>
    <mergeCell ref="P8:P21"/>
    <mergeCell ref="Q8:Q10"/>
    <mergeCell ref="U9:X11"/>
    <mergeCell ref="Y10:AB12"/>
    <mergeCell ref="Q11:Q13"/>
    <mergeCell ref="U12:X14"/>
    <mergeCell ref="Y13:AB15"/>
    <mergeCell ref="Q14:Q16"/>
    <mergeCell ref="U15:X17"/>
    <mergeCell ref="Y16:AB18"/>
    <mergeCell ref="Q17:Q19"/>
    <mergeCell ref="U18:X20"/>
    <mergeCell ref="S19:S21"/>
    <mergeCell ref="Y19:AB21"/>
    <mergeCell ref="Q20:Q22"/>
    <mergeCell ref="U21:X23"/>
    <mergeCell ref="Y22:AB24"/>
    <mergeCell ref="Y25:AB27"/>
    <mergeCell ref="Q26:Q28"/>
    <mergeCell ref="U27:X29"/>
    <mergeCell ref="Y28:AB30"/>
    <mergeCell ref="D29:D31"/>
    <mergeCell ref="H29:H31"/>
    <mergeCell ref="L29:L31"/>
    <mergeCell ref="Q29:Q31"/>
    <mergeCell ref="P30:P43"/>
    <mergeCell ref="U30:X32"/>
    <mergeCell ref="P23:P26"/>
    <mergeCell ref="Q23:Q25"/>
    <mergeCell ref="D24:D26"/>
    <mergeCell ref="H24:H26"/>
    <mergeCell ref="L24:L26"/>
    <mergeCell ref="U24:X26"/>
    <mergeCell ref="Q32:Q34"/>
    <mergeCell ref="D33:D46"/>
    <mergeCell ref="H33:H46"/>
    <mergeCell ref="L33:L46"/>
    <mergeCell ref="U33:X35"/>
    <mergeCell ref="Q35:Q37"/>
    <mergeCell ref="U36:X38"/>
    <mergeCell ref="Q38:Q40"/>
    <mergeCell ref="U39:X40"/>
    <mergeCell ref="Q41:Q43"/>
    <mergeCell ref="P56:S57"/>
    <mergeCell ref="S41:S43"/>
    <mergeCell ref="U42:X44"/>
    <mergeCell ref="Q44:Q46"/>
    <mergeCell ref="P45:P50"/>
    <mergeCell ref="U45:X47"/>
    <mergeCell ref="Q47:Q49"/>
    <mergeCell ref="D48:D50"/>
    <mergeCell ref="H48:H50"/>
    <mergeCell ref="L48:L50"/>
    <mergeCell ref="U48:X50"/>
    <mergeCell ref="U52:X54"/>
  </mergeCells>
  <phoneticPr fontId="10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FB7F-55FF-4B18-B593-EC2F61BD1C12}">
  <dimension ref="B1:I59"/>
  <sheetViews>
    <sheetView topLeftCell="A7" workbookViewId="0">
      <selection activeCell="A50" sqref="A50:XFD50"/>
    </sheetView>
  </sheetViews>
  <sheetFormatPr defaultRowHeight="13" x14ac:dyDescent="0.2"/>
  <cols>
    <col min="1" max="1" width="3.36328125" style="28" customWidth="1"/>
    <col min="2" max="10" width="13.08984375" style="28" customWidth="1"/>
    <col min="11" max="256" width="8.81640625" style="28"/>
    <col min="257" max="257" width="3.36328125" style="28" customWidth="1"/>
    <col min="258" max="266" width="13.08984375" style="28" customWidth="1"/>
    <col min="267" max="512" width="8.81640625" style="28"/>
    <col min="513" max="513" width="3.36328125" style="28" customWidth="1"/>
    <col min="514" max="522" width="13.08984375" style="28" customWidth="1"/>
    <col min="523" max="768" width="8.81640625" style="28"/>
    <col min="769" max="769" width="3.36328125" style="28" customWidth="1"/>
    <col min="770" max="778" width="13.08984375" style="28" customWidth="1"/>
    <col min="779" max="1024" width="8.81640625" style="28"/>
    <col min="1025" max="1025" width="3.36328125" style="28" customWidth="1"/>
    <col min="1026" max="1034" width="13.08984375" style="28" customWidth="1"/>
    <col min="1035" max="1280" width="8.81640625" style="28"/>
    <col min="1281" max="1281" width="3.36328125" style="28" customWidth="1"/>
    <col min="1282" max="1290" width="13.08984375" style="28" customWidth="1"/>
    <col min="1291" max="1536" width="8.81640625" style="28"/>
    <col min="1537" max="1537" width="3.36328125" style="28" customWidth="1"/>
    <col min="1538" max="1546" width="13.08984375" style="28" customWidth="1"/>
    <col min="1547" max="1792" width="8.81640625" style="28"/>
    <col min="1793" max="1793" width="3.36328125" style="28" customWidth="1"/>
    <col min="1794" max="1802" width="13.08984375" style="28" customWidth="1"/>
    <col min="1803" max="2048" width="8.81640625" style="28"/>
    <col min="2049" max="2049" width="3.36328125" style="28" customWidth="1"/>
    <col min="2050" max="2058" width="13.08984375" style="28" customWidth="1"/>
    <col min="2059" max="2304" width="8.81640625" style="28"/>
    <col min="2305" max="2305" width="3.36328125" style="28" customWidth="1"/>
    <col min="2306" max="2314" width="13.08984375" style="28" customWidth="1"/>
    <col min="2315" max="2560" width="8.81640625" style="28"/>
    <col min="2561" max="2561" width="3.36328125" style="28" customWidth="1"/>
    <col min="2562" max="2570" width="13.08984375" style="28" customWidth="1"/>
    <col min="2571" max="2816" width="8.81640625" style="28"/>
    <col min="2817" max="2817" width="3.36328125" style="28" customWidth="1"/>
    <col min="2818" max="2826" width="13.08984375" style="28" customWidth="1"/>
    <col min="2827" max="3072" width="8.81640625" style="28"/>
    <col min="3073" max="3073" width="3.36328125" style="28" customWidth="1"/>
    <col min="3074" max="3082" width="13.08984375" style="28" customWidth="1"/>
    <col min="3083" max="3328" width="8.81640625" style="28"/>
    <col min="3329" max="3329" width="3.36328125" style="28" customWidth="1"/>
    <col min="3330" max="3338" width="13.08984375" style="28" customWidth="1"/>
    <col min="3339" max="3584" width="8.81640625" style="28"/>
    <col min="3585" max="3585" width="3.36328125" style="28" customWidth="1"/>
    <col min="3586" max="3594" width="13.08984375" style="28" customWidth="1"/>
    <col min="3595" max="3840" width="8.81640625" style="28"/>
    <col min="3841" max="3841" width="3.36328125" style="28" customWidth="1"/>
    <col min="3842" max="3850" width="13.08984375" style="28" customWidth="1"/>
    <col min="3851" max="4096" width="8.81640625" style="28"/>
    <col min="4097" max="4097" width="3.36328125" style="28" customWidth="1"/>
    <col min="4098" max="4106" width="13.08984375" style="28" customWidth="1"/>
    <col min="4107" max="4352" width="8.81640625" style="28"/>
    <col min="4353" max="4353" width="3.36328125" style="28" customWidth="1"/>
    <col min="4354" max="4362" width="13.08984375" style="28" customWidth="1"/>
    <col min="4363" max="4608" width="8.81640625" style="28"/>
    <col min="4609" max="4609" width="3.36328125" style="28" customWidth="1"/>
    <col min="4610" max="4618" width="13.08984375" style="28" customWidth="1"/>
    <col min="4619" max="4864" width="8.81640625" style="28"/>
    <col min="4865" max="4865" width="3.36328125" style="28" customWidth="1"/>
    <col min="4866" max="4874" width="13.08984375" style="28" customWidth="1"/>
    <col min="4875" max="5120" width="8.81640625" style="28"/>
    <col min="5121" max="5121" width="3.36328125" style="28" customWidth="1"/>
    <col min="5122" max="5130" width="13.08984375" style="28" customWidth="1"/>
    <col min="5131" max="5376" width="8.81640625" style="28"/>
    <col min="5377" max="5377" width="3.36328125" style="28" customWidth="1"/>
    <col min="5378" max="5386" width="13.08984375" style="28" customWidth="1"/>
    <col min="5387" max="5632" width="8.81640625" style="28"/>
    <col min="5633" max="5633" width="3.36328125" style="28" customWidth="1"/>
    <col min="5634" max="5642" width="13.08984375" style="28" customWidth="1"/>
    <col min="5643" max="5888" width="8.81640625" style="28"/>
    <col min="5889" max="5889" width="3.36328125" style="28" customWidth="1"/>
    <col min="5890" max="5898" width="13.08984375" style="28" customWidth="1"/>
    <col min="5899" max="6144" width="8.81640625" style="28"/>
    <col min="6145" max="6145" width="3.36328125" style="28" customWidth="1"/>
    <col min="6146" max="6154" width="13.08984375" style="28" customWidth="1"/>
    <col min="6155" max="6400" width="8.81640625" style="28"/>
    <col min="6401" max="6401" width="3.36328125" style="28" customWidth="1"/>
    <col min="6402" max="6410" width="13.08984375" style="28" customWidth="1"/>
    <col min="6411" max="6656" width="8.81640625" style="28"/>
    <col min="6657" max="6657" width="3.36328125" style="28" customWidth="1"/>
    <col min="6658" max="6666" width="13.08984375" style="28" customWidth="1"/>
    <col min="6667" max="6912" width="8.81640625" style="28"/>
    <col min="6913" max="6913" width="3.36328125" style="28" customWidth="1"/>
    <col min="6914" max="6922" width="13.08984375" style="28" customWidth="1"/>
    <col min="6923" max="7168" width="8.81640625" style="28"/>
    <col min="7169" max="7169" width="3.36328125" style="28" customWidth="1"/>
    <col min="7170" max="7178" width="13.08984375" style="28" customWidth="1"/>
    <col min="7179" max="7424" width="8.81640625" style="28"/>
    <col min="7425" max="7425" width="3.36328125" style="28" customWidth="1"/>
    <col min="7426" max="7434" width="13.08984375" style="28" customWidth="1"/>
    <col min="7435" max="7680" width="8.81640625" style="28"/>
    <col min="7681" max="7681" width="3.36328125" style="28" customWidth="1"/>
    <col min="7682" max="7690" width="13.08984375" style="28" customWidth="1"/>
    <col min="7691" max="7936" width="8.81640625" style="28"/>
    <col min="7937" max="7937" width="3.36328125" style="28" customWidth="1"/>
    <col min="7938" max="7946" width="13.08984375" style="28" customWidth="1"/>
    <col min="7947" max="8192" width="8.81640625" style="28"/>
    <col min="8193" max="8193" width="3.36328125" style="28" customWidth="1"/>
    <col min="8194" max="8202" width="13.08984375" style="28" customWidth="1"/>
    <col min="8203" max="8448" width="8.81640625" style="28"/>
    <col min="8449" max="8449" width="3.36328125" style="28" customWidth="1"/>
    <col min="8450" max="8458" width="13.08984375" style="28" customWidth="1"/>
    <col min="8459" max="8704" width="8.81640625" style="28"/>
    <col min="8705" max="8705" width="3.36328125" style="28" customWidth="1"/>
    <col min="8706" max="8714" width="13.08984375" style="28" customWidth="1"/>
    <col min="8715" max="8960" width="8.81640625" style="28"/>
    <col min="8961" max="8961" width="3.36328125" style="28" customWidth="1"/>
    <col min="8962" max="8970" width="13.08984375" style="28" customWidth="1"/>
    <col min="8971" max="9216" width="8.81640625" style="28"/>
    <col min="9217" max="9217" width="3.36328125" style="28" customWidth="1"/>
    <col min="9218" max="9226" width="13.08984375" style="28" customWidth="1"/>
    <col min="9227" max="9472" width="8.81640625" style="28"/>
    <col min="9473" max="9473" width="3.36328125" style="28" customWidth="1"/>
    <col min="9474" max="9482" width="13.08984375" style="28" customWidth="1"/>
    <col min="9483" max="9728" width="8.81640625" style="28"/>
    <col min="9729" max="9729" width="3.36328125" style="28" customWidth="1"/>
    <col min="9730" max="9738" width="13.08984375" style="28" customWidth="1"/>
    <col min="9739" max="9984" width="8.81640625" style="28"/>
    <col min="9985" max="9985" width="3.36328125" style="28" customWidth="1"/>
    <col min="9986" max="9994" width="13.08984375" style="28" customWidth="1"/>
    <col min="9995" max="10240" width="8.81640625" style="28"/>
    <col min="10241" max="10241" width="3.36328125" style="28" customWidth="1"/>
    <col min="10242" max="10250" width="13.08984375" style="28" customWidth="1"/>
    <col min="10251" max="10496" width="8.81640625" style="28"/>
    <col min="10497" max="10497" width="3.36328125" style="28" customWidth="1"/>
    <col min="10498" max="10506" width="13.08984375" style="28" customWidth="1"/>
    <col min="10507" max="10752" width="8.81640625" style="28"/>
    <col min="10753" max="10753" width="3.36328125" style="28" customWidth="1"/>
    <col min="10754" max="10762" width="13.08984375" style="28" customWidth="1"/>
    <col min="10763" max="11008" width="8.81640625" style="28"/>
    <col min="11009" max="11009" width="3.36328125" style="28" customWidth="1"/>
    <col min="11010" max="11018" width="13.08984375" style="28" customWidth="1"/>
    <col min="11019" max="11264" width="8.81640625" style="28"/>
    <col min="11265" max="11265" width="3.36328125" style="28" customWidth="1"/>
    <col min="11266" max="11274" width="13.08984375" style="28" customWidth="1"/>
    <col min="11275" max="11520" width="8.81640625" style="28"/>
    <col min="11521" max="11521" width="3.36328125" style="28" customWidth="1"/>
    <col min="11522" max="11530" width="13.08984375" style="28" customWidth="1"/>
    <col min="11531" max="11776" width="8.81640625" style="28"/>
    <col min="11777" max="11777" width="3.36328125" style="28" customWidth="1"/>
    <col min="11778" max="11786" width="13.08984375" style="28" customWidth="1"/>
    <col min="11787" max="12032" width="8.81640625" style="28"/>
    <col min="12033" max="12033" width="3.36328125" style="28" customWidth="1"/>
    <col min="12034" max="12042" width="13.08984375" style="28" customWidth="1"/>
    <col min="12043" max="12288" width="8.81640625" style="28"/>
    <col min="12289" max="12289" width="3.36328125" style="28" customWidth="1"/>
    <col min="12290" max="12298" width="13.08984375" style="28" customWidth="1"/>
    <col min="12299" max="12544" width="8.81640625" style="28"/>
    <col min="12545" max="12545" width="3.36328125" style="28" customWidth="1"/>
    <col min="12546" max="12554" width="13.08984375" style="28" customWidth="1"/>
    <col min="12555" max="12800" width="8.81640625" style="28"/>
    <col min="12801" max="12801" width="3.36328125" style="28" customWidth="1"/>
    <col min="12802" max="12810" width="13.08984375" style="28" customWidth="1"/>
    <col min="12811" max="13056" width="8.81640625" style="28"/>
    <col min="13057" max="13057" width="3.36328125" style="28" customWidth="1"/>
    <col min="13058" max="13066" width="13.08984375" style="28" customWidth="1"/>
    <col min="13067" max="13312" width="8.81640625" style="28"/>
    <col min="13313" max="13313" width="3.36328125" style="28" customWidth="1"/>
    <col min="13314" max="13322" width="13.08984375" style="28" customWidth="1"/>
    <col min="13323" max="13568" width="8.81640625" style="28"/>
    <col min="13569" max="13569" width="3.36328125" style="28" customWidth="1"/>
    <col min="13570" max="13578" width="13.08984375" style="28" customWidth="1"/>
    <col min="13579" max="13824" width="8.81640625" style="28"/>
    <col min="13825" max="13825" width="3.36328125" style="28" customWidth="1"/>
    <col min="13826" max="13834" width="13.08984375" style="28" customWidth="1"/>
    <col min="13835" max="14080" width="8.81640625" style="28"/>
    <col min="14081" max="14081" width="3.36328125" style="28" customWidth="1"/>
    <col min="14082" max="14090" width="13.08984375" style="28" customWidth="1"/>
    <col min="14091" max="14336" width="8.81640625" style="28"/>
    <col min="14337" max="14337" width="3.36328125" style="28" customWidth="1"/>
    <col min="14338" max="14346" width="13.08984375" style="28" customWidth="1"/>
    <col min="14347" max="14592" width="8.81640625" style="28"/>
    <col min="14593" max="14593" width="3.36328125" style="28" customWidth="1"/>
    <col min="14594" max="14602" width="13.08984375" style="28" customWidth="1"/>
    <col min="14603" max="14848" width="8.81640625" style="28"/>
    <col min="14849" max="14849" width="3.36328125" style="28" customWidth="1"/>
    <col min="14850" max="14858" width="13.08984375" style="28" customWidth="1"/>
    <col min="14859" max="15104" width="8.81640625" style="28"/>
    <col min="15105" max="15105" width="3.36328125" style="28" customWidth="1"/>
    <col min="15106" max="15114" width="13.08984375" style="28" customWidth="1"/>
    <col min="15115" max="15360" width="8.81640625" style="28"/>
    <col min="15361" max="15361" width="3.36328125" style="28" customWidth="1"/>
    <col min="15362" max="15370" width="13.08984375" style="28" customWidth="1"/>
    <col min="15371" max="15616" width="8.81640625" style="28"/>
    <col min="15617" max="15617" width="3.36328125" style="28" customWidth="1"/>
    <col min="15618" max="15626" width="13.08984375" style="28" customWidth="1"/>
    <col min="15627" max="15872" width="8.81640625" style="28"/>
    <col min="15873" max="15873" width="3.36328125" style="28" customWidth="1"/>
    <col min="15874" max="15882" width="13.08984375" style="28" customWidth="1"/>
    <col min="15883" max="16128" width="8.81640625" style="28"/>
    <col min="16129" max="16129" width="3.36328125" style="28" customWidth="1"/>
    <col min="16130" max="16138" width="13.08984375" style="28" customWidth="1"/>
    <col min="16139" max="16384" width="8.81640625" style="28"/>
  </cols>
  <sheetData>
    <row r="1" spans="2:9" ht="40.5" customHeight="1" x14ac:dyDescent="0.2"/>
    <row r="2" spans="2:9" ht="40.5" customHeight="1" x14ac:dyDescent="0.2">
      <c r="B2" s="29"/>
      <c r="C2" s="251" t="s">
        <v>76</v>
      </c>
      <c r="D2" s="251"/>
      <c r="E2" s="251"/>
      <c r="F2" s="251"/>
      <c r="G2" s="251"/>
      <c r="H2" s="251"/>
      <c r="I2" s="251"/>
    </row>
    <row r="3" spans="2:9" ht="40.5" customHeight="1" x14ac:dyDescent="0.2">
      <c r="B3" s="31"/>
      <c r="C3" s="32"/>
      <c r="D3" s="34">
        <v>4</v>
      </c>
      <c r="E3" s="34" t="s">
        <v>77</v>
      </c>
      <c r="F3" s="34">
        <v>12</v>
      </c>
      <c r="G3" s="34" t="s">
        <v>78</v>
      </c>
      <c r="H3" s="35" t="s">
        <v>79</v>
      </c>
      <c r="I3" s="32"/>
    </row>
    <row r="4" spans="2:9" ht="40.5" customHeight="1" x14ac:dyDescent="0.2">
      <c r="B4" s="29"/>
      <c r="C4" s="249" t="s">
        <v>80</v>
      </c>
      <c r="D4" s="249"/>
      <c r="E4" s="249"/>
      <c r="F4" s="249"/>
      <c r="G4" s="249"/>
      <c r="H4" s="249"/>
      <c r="I4" s="249"/>
    </row>
    <row r="5" spans="2:9" ht="40.5" customHeight="1" x14ac:dyDescent="0.2">
      <c r="B5" s="29"/>
      <c r="C5" s="32"/>
      <c r="D5" s="32"/>
      <c r="E5" s="252" t="s">
        <v>81</v>
      </c>
      <c r="F5" s="252"/>
      <c r="G5" s="252"/>
      <c r="H5" s="32"/>
      <c r="I5" s="32"/>
    </row>
    <row r="6" spans="2:9" ht="40.5" customHeight="1" x14ac:dyDescent="0.2">
      <c r="B6" s="29"/>
      <c r="C6" s="32"/>
      <c r="D6" s="32"/>
      <c r="E6" s="34"/>
      <c r="F6" s="34"/>
      <c r="G6" s="34"/>
      <c r="H6" s="32"/>
      <c r="I6" s="32"/>
    </row>
    <row r="7" spans="2:9" ht="40.5" customHeight="1" x14ac:dyDescent="0.2">
      <c r="B7" s="250" t="s">
        <v>82</v>
      </c>
      <c r="C7" s="32"/>
      <c r="D7" s="32"/>
      <c r="E7" s="32"/>
      <c r="F7" s="32"/>
      <c r="G7" s="32"/>
      <c r="H7" s="32"/>
      <c r="I7" s="32"/>
    </row>
    <row r="8" spans="2:9" ht="40.5" customHeight="1" x14ac:dyDescent="0.2">
      <c r="B8" s="250"/>
      <c r="C8" s="36"/>
      <c r="D8" s="36"/>
      <c r="E8" s="36"/>
      <c r="F8" s="36"/>
      <c r="G8" s="36"/>
      <c r="H8" s="36"/>
      <c r="I8" s="36"/>
    </row>
    <row r="9" spans="2:9" ht="40.5" customHeight="1" x14ac:dyDescent="0.2">
      <c r="B9" s="29"/>
      <c r="C9" s="32"/>
      <c r="D9" s="32"/>
      <c r="E9" s="32"/>
      <c r="F9" s="32"/>
      <c r="G9" s="32"/>
      <c r="H9" s="32"/>
      <c r="I9" s="32"/>
    </row>
    <row r="10" spans="2:9" ht="40.5" customHeight="1" x14ac:dyDescent="0.2">
      <c r="B10" s="29"/>
      <c r="C10" s="249" t="s">
        <v>83</v>
      </c>
      <c r="D10" s="249"/>
      <c r="E10" s="249"/>
      <c r="F10" s="249"/>
      <c r="G10" s="249"/>
      <c r="H10" s="249"/>
      <c r="I10" s="249"/>
    </row>
    <row r="11" spans="2:9" ht="40.5" customHeight="1" x14ac:dyDescent="0.2">
      <c r="B11" s="29"/>
      <c r="D11" s="32"/>
      <c r="G11" s="33"/>
    </row>
    <row r="12" spans="2:9" ht="31.5" customHeight="1" x14ac:dyDescent="0.2">
      <c r="B12" s="29"/>
      <c r="D12" s="32"/>
      <c r="G12" s="33"/>
    </row>
    <row r="13" spans="2:9" ht="40.5" customHeight="1" x14ac:dyDescent="0.2"/>
    <row r="14" spans="2:9" ht="40.5" customHeight="1" x14ac:dyDescent="0.2">
      <c r="B14" s="29"/>
      <c r="C14" s="251" t="s">
        <v>76</v>
      </c>
      <c r="D14" s="251"/>
      <c r="E14" s="251"/>
      <c r="F14" s="251"/>
      <c r="G14" s="251"/>
      <c r="H14" s="251"/>
      <c r="I14" s="251"/>
    </row>
    <row r="15" spans="2:9" ht="40.5" customHeight="1" x14ac:dyDescent="0.2">
      <c r="B15" s="31"/>
      <c r="C15" s="32"/>
      <c r="D15" s="34">
        <v>4</v>
      </c>
      <c r="E15" s="34" t="s">
        <v>77</v>
      </c>
      <c r="F15" s="34">
        <v>12</v>
      </c>
      <c r="G15" s="34" t="s">
        <v>78</v>
      </c>
      <c r="H15" s="35" t="s">
        <v>79</v>
      </c>
      <c r="I15" s="32"/>
    </row>
    <row r="16" spans="2:9" ht="40.5" customHeight="1" x14ac:dyDescent="0.2">
      <c r="B16" s="29"/>
      <c r="C16" s="249" t="s">
        <v>80</v>
      </c>
      <c r="D16" s="249"/>
      <c r="E16" s="249"/>
      <c r="F16" s="249"/>
      <c r="G16" s="249"/>
      <c r="H16" s="249"/>
      <c r="I16" s="249"/>
    </row>
    <row r="17" spans="2:9" ht="40.5" customHeight="1" x14ac:dyDescent="0.2">
      <c r="B17" s="29"/>
      <c r="C17" s="32"/>
      <c r="D17" s="32"/>
      <c r="E17" s="252" t="s">
        <v>81</v>
      </c>
      <c r="F17" s="252"/>
      <c r="G17" s="252"/>
      <c r="H17" s="32"/>
      <c r="I17" s="32"/>
    </row>
    <row r="18" spans="2:9" ht="40.5" customHeight="1" x14ac:dyDescent="0.2">
      <c r="B18" s="29"/>
      <c r="C18" s="32"/>
      <c r="D18" s="32"/>
      <c r="E18" s="34"/>
      <c r="F18" s="34"/>
      <c r="G18" s="34"/>
      <c r="H18" s="32"/>
      <c r="I18" s="32"/>
    </row>
    <row r="19" spans="2:9" ht="40.5" customHeight="1" x14ac:dyDescent="0.2">
      <c r="B19" s="250" t="s">
        <v>84</v>
      </c>
      <c r="C19" s="32"/>
      <c r="D19" s="32"/>
      <c r="E19" s="32"/>
      <c r="F19" s="32"/>
      <c r="G19" s="32"/>
      <c r="H19" s="32"/>
      <c r="I19" s="32"/>
    </row>
    <row r="20" spans="2:9" ht="40.5" customHeight="1" x14ac:dyDescent="0.2">
      <c r="B20" s="250"/>
      <c r="C20" s="36"/>
      <c r="D20" s="36"/>
      <c r="E20" s="36"/>
      <c r="F20" s="36"/>
      <c r="G20" s="36"/>
      <c r="H20" s="36"/>
      <c r="I20" s="36"/>
    </row>
    <row r="21" spans="2:9" ht="40.5" customHeight="1" x14ac:dyDescent="0.2">
      <c r="B21" s="29"/>
      <c r="C21" s="32"/>
      <c r="D21" s="32"/>
      <c r="E21" s="32"/>
      <c r="F21" s="32"/>
      <c r="G21" s="32"/>
      <c r="H21" s="32"/>
      <c r="I21" s="32"/>
    </row>
    <row r="22" spans="2:9" ht="40.5" customHeight="1" x14ac:dyDescent="0.2">
      <c r="B22" s="29"/>
      <c r="C22" s="249" t="s">
        <v>83</v>
      </c>
      <c r="D22" s="249"/>
      <c r="E22" s="249"/>
      <c r="F22" s="249"/>
      <c r="G22" s="249"/>
      <c r="H22" s="249"/>
      <c r="I22" s="249"/>
    </row>
    <row r="23" spans="2:9" ht="40.5" customHeight="1" x14ac:dyDescent="0.2">
      <c r="B23" s="29"/>
      <c r="D23" s="32"/>
      <c r="G23" s="33"/>
    </row>
    <row r="24" spans="2:9" ht="40.5" customHeight="1" x14ac:dyDescent="0.2">
      <c r="B24" s="29"/>
      <c r="D24" s="32"/>
      <c r="G24" s="33"/>
    </row>
    <row r="25" spans="2:9" ht="31.5" customHeight="1" x14ac:dyDescent="0.2"/>
    <row r="26" spans="2:9" ht="40.5" customHeight="1" x14ac:dyDescent="0.2"/>
    <row r="27" spans="2:9" ht="40.5" customHeight="1" x14ac:dyDescent="0.2">
      <c r="B27" s="29"/>
      <c r="C27" s="251" t="s">
        <v>76</v>
      </c>
      <c r="D27" s="251"/>
      <c r="E27" s="251"/>
      <c r="F27" s="251"/>
      <c r="G27" s="251"/>
      <c r="H27" s="251"/>
      <c r="I27" s="251"/>
    </row>
    <row r="28" spans="2:9" ht="40.5" customHeight="1" x14ac:dyDescent="0.2">
      <c r="B28" s="31"/>
      <c r="C28" s="32"/>
      <c r="D28" s="34">
        <v>4</v>
      </c>
      <c r="E28" s="34" t="s">
        <v>77</v>
      </c>
      <c r="F28" s="34">
        <v>12</v>
      </c>
      <c r="G28" s="34" t="s">
        <v>78</v>
      </c>
      <c r="H28" s="35" t="s">
        <v>79</v>
      </c>
      <c r="I28" s="32"/>
    </row>
    <row r="29" spans="2:9" ht="40.5" customHeight="1" x14ac:dyDescent="0.2">
      <c r="B29" s="29"/>
      <c r="C29" s="249" t="s">
        <v>80</v>
      </c>
      <c r="D29" s="249"/>
      <c r="E29" s="249"/>
      <c r="F29" s="249"/>
      <c r="G29" s="249"/>
      <c r="H29" s="249"/>
      <c r="I29" s="249"/>
    </row>
    <row r="30" spans="2:9" ht="40.5" customHeight="1" x14ac:dyDescent="0.2">
      <c r="B30" s="29"/>
      <c r="C30" s="32"/>
      <c r="D30" s="32"/>
      <c r="E30" s="252" t="s">
        <v>81</v>
      </c>
      <c r="F30" s="252"/>
      <c r="G30" s="252"/>
      <c r="H30" s="32"/>
      <c r="I30" s="32"/>
    </row>
    <row r="31" spans="2:9" ht="40.5" customHeight="1" x14ac:dyDescent="0.2">
      <c r="B31" s="29"/>
      <c r="C31" s="32"/>
      <c r="D31" s="32"/>
      <c r="E31" s="34"/>
      <c r="F31" s="34"/>
      <c r="G31" s="34"/>
      <c r="H31" s="32"/>
      <c r="I31" s="32"/>
    </row>
    <row r="32" spans="2:9" ht="40.5" customHeight="1" x14ac:dyDescent="0.2">
      <c r="B32" s="250" t="s">
        <v>85</v>
      </c>
      <c r="C32" s="32"/>
      <c r="D32" s="32"/>
      <c r="E32" s="32"/>
      <c r="F32" s="32"/>
      <c r="G32" s="32"/>
      <c r="H32" s="32"/>
      <c r="I32" s="32"/>
    </row>
    <row r="33" spans="2:9" ht="40.5" customHeight="1" x14ac:dyDescent="0.2">
      <c r="B33" s="250"/>
      <c r="C33" s="36"/>
      <c r="D33" s="36"/>
      <c r="E33" s="36"/>
      <c r="F33" s="36"/>
      <c r="G33" s="36"/>
      <c r="H33" s="36"/>
      <c r="I33" s="36"/>
    </row>
    <row r="34" spans="2:9" ht="40.5" customHeight="1" x14ac:dyDescent="0.2">
      <c r="B34" s="29"/>
      <c r="C34" s="32"/>
      <c r="D34" s="32"/>
      <c r="E34" s="32"/>
      <c r="F34" s="32"/>
      <c r="G34" s="32"/>
      <c r="H34" s="32"/>
      <c r="I34" s="32"/>
    </row>
    <row r="35" spans="2:9" ht="40.5" customHeight="1" x14ac:dyDescent="0.2">
      <c r="B35" s="29"/>
      <c r="C35" s="249" t="s">
        <v>83</v>
      </c>
      <c r="D35" s="249"/>
      <c r="E35" s="249"/>
      <c r="F35" s="249"/>
      <c r="G35" s="249"/>
      <c r="H35" s="249"/>
      <c r="I35" s="249"/>
    </row>
    <row r="36" spans="2:9" ht="40.5" customHeight="1" x14ac:dyDescent="0.2"/>
    <row r="37" spans="2:9" ht="40.5" customHeight="1" x14ac:dyDescent="0.2">
      <c r="B37" s="29"/>
      <c r="C37" s="251" t="s">
        <v>76</v>
      </c>
      <c r="D37" s="251"/>
      <c r="E37" s="251"/>
      <c r="F37" s="251"/>
      <c r="G37" s="251"/>
      <c r="H37" s="251"/>
      <c r="I37" s="251"/>
    </row>
    <row r="38" spans="2:9" ht="40.5" customHeight="1" x14ac:dyDescent="0.2">
      <c r="B38" s="31"/>
      <c r="C38" s="32"/>
      <c r="D38" s="34">
        <v>4</v>
      </c>
      <c r="E38" s="34" t="s">
        <v>77</v>
      </c>
      <c r="F38" s="34">
        <v>12</v>
      </c>
      <c r="G38" s="34" t="s">
        <v>78</v>
      </c>
      <c r="H38" s="35" t="s">
        <v>79</v>
      </c>
      <c r="I38" s="32"/>
    </row>
    <row r="39" spans="2:9" ht="40.5" customHeight="1" x14ac:dyDescent="0.2">
      <c r="B39" s="29"/>
      <c r="C39" s="249" t="s">
        <v>80</v>
      </c>
      <c r="D39" s="249"/>
      <c r="E39" s="249"/>
      <c r="F39" s="249"/>
      <c r="G39" s="249"/>
      <c r="H39" s="249"/>
      <c r="I39" s="249"/>
    </row>
    <row r="40" spans="2:9" ht="40.5" customHeight="1" x14ac:dyDescent="0.2">
      <c r="B40" s="29"/>
      <c r="C40" s="32"/>
      <c r="D40" s="32"/>
      <c r="E40" s="252" t="s">
        <v>81</v>
      </c>
      <c r="F40" s="252"/>
      <c r="G40" s="252"/>
      <c r="H40" s="32"/>
      <c r="I40" s="32"/>
    </row>
    <row r="41" spans="2:9" ht="40.5" customHeight="1" x14ac:dyDescent="0.2">
      <c r="B41" s="29"/>
      <c r="C41" s="32"/>
      <c r="D41" s="32"/>
      <c r="E41" s="34"/>
      <c r="F41" s="34"/>
      <c r="G41" s="34"/>
      <c r="H41" s="32"/>
      <c r="I41" s="32"/>
    </row>
    <row r="42" spans="2:9" ht="40.5" customHeight="1" x14ac:dyDescent="0.2">
      <c r="B42" s="250" t="s">
        <v>86</v>
      </c>
      <c r="C42" s="32"/>
      <c r="D42" s="32"/>
      <c r="E42" s="32"/>
      <c r="F42" s="32"/>
      <c r="G42" s="32"/>
      <c r="H42" s="32"/>
      <c r="I42" s="32"/>
    </row>
    <row r="43" spans="2:9" ht="40.5" customHeight="1" x14ac:dyDescent="0.2">
      <c r="B43" s="250"/>
      <c r="C43" s="36"/>
      <c r="D43" s="36"/>
      <c r="E43" s="36"/>
      <c r="F43" s="36"/>
      <c r="G43" s="36"/>
      <c r="H43" s="36"/>
      <c r="I43" s="36"/>
    </row>
    <row r="44" spans="2:9" ht="40.5" customHeight="1" x14ac:dyDescent="0.2">
      <c r="B44" s="29"/>
      <c r="C44" s="32"/>
      <c r="D44" s="32"/>
      <c r="E44" s="32"/>
      <c r="F44" s="32"/>
      <c r="G44" s="32"/>
      <c r="H44" s="32"/>
      <c r="I44" s="32"/>
    </row>
    <row r="45" spans="2:9" ht="40.5" customHeight="1" x14ac:dyDescent="0.2">
      <c r="B45" s="29"/>
      <c r="C45" s="249" t="s">
        <v>83</v>
      </c>
      <c r="D45" s="249"/>
      <c r="E45" s="249"/>
      <c r="F45" s="249"/>
      <c r="G45" s="249"/>
      <c r="H45" s="249"/>
      <c r="I45" s="249"/>
    </row>
    <row r="46" spans="2:9" ht="40.5" customHeight="1" x14ac:dyDescent="0.2">
      <c r="B46" s="29"/>
      <c r="D46" s="32"/>
      <c r="G46" s="33"/>
    </row>
    <row r="47" spans="2:9" ht="31.5" customHeight="1" x14ac:dyDescent="0.2">
      <c r="B47" s="29"/>
      <c r="D47" s="32"/>
      <c r="G47" s="33"/>
    </row>
    <row r="48" spans="2:9" ht="40.5" customHeight="1" x14ac:dyDescent="0.2"/>
    <row r="49" spans="2:9" ht="40.5" customHeight="1" x14ac:dyDescent="0.2">
      <c r="B49" s="29"/>
      <c r="C49" s="251" t="s">
        <v>76</v>
      </c>
      <c r="D49" s="251"/>
      <c r="E49" s="251"/>
      <c r="F49" s="251"/>
      <c r="G49" s="251"/>
      <c r="H49" s="251"/>
      <c r="I49" s="251"/>
    </row>
    <row r="50" spans="2:9" ht="40.5" customHeight="1" x14ac:dyDescent="0.2">
      <c r="B50" s="31"/>
      <c r="C50" s="32"/>
      <c r="D50" s="34">
        <v>4</v>
      </c>
      <c r="E50" s="34" t="s">
        <v>77</v>
      </c>
      <c r="F50" s="34">
        <v>12</v>
      </c>
      <c r="G50" s="34" t="s">
        <v>78</v>
      </c>
      <c r="H50" s="35" t="s">
        <v>79</v>
      </c>
      <c r="I50" s="32"/>
    </row>
    <row r="51" spans="2:9" ht="40.5" customHeight="1" x14ac:dyDescent="0.2">
      <c r="B51" s="29"/>
      <c r="C51" s="249" t="s">
        <v>80</v>
      </c>
      <c r="D51" s="249"/>
      <c r="E51" s="249"/>
      <c r="F51" s="249"/>
      <c r="G51" s="249"/>
      <c r="H51" s="249"/>
      <c r="I51" s="249"/>
    </row>
    <row r="52" spans="2:9" ht="40.5" customHeight="1" x14ac:dyDescent="0.2">
      <c r="B52" s="29"/>
      <c r="C52" s="32"/>
      <c r="D52" s="32"/>
      <c r="E52" s="252" t="s">
        <v>81</v>
      </c>
      <c r="F52" s="252"/>
      <c r="G52" s="252"/>
      <c r="H52" s="32"/>
      <c r="I52" s="32"/>
    </row>
    <row r="53" spans="2:9" ht="40.5" customHeight="1" x14ac:dyDescent="0.2">
      <c r="B53" s="29"/>
      <c r="C53" s="32"/>
      <c r="D53" s="32"/>
      <c r="E53" s="34"/>
      <c r="F53" s="34"/>
      <c r="G53" s="34"/>
      <c r="H53" s="32"/>
      <c r="I53" s="32"/>
    </row>
    <row r="54" spans="2:9" ht="40.5" customHeight="1" x14ac:dyDescent="0.2">
      <c r="B54" s="250" t="s">
        <v>87</v>
      </c>
      <c r="C54" s="32"/>
      <c r="D54" s="32"/>
      <c r="E54" s="32"/>
      <c r="F54" s="32"/>
      <c r="G54" s="32"/>
      <c r="H54" s="32"/>
      <c r="I54" s="32"/>
    </row>
    <row r="55" spans="2:9" ht="40.5" customHeight="1" x14ac:dyDescent="0.2">
      <c r="B55" s="250"/>
      <c r="C55" s="36"/>
      <c r="D55" s="36"/>
      <c r="E55" s="36"/>
      <c r="F55" s="36"/>
      <c r="G55" s="36"/>
      <c r="H55" s="36"/>
      <c r="I55" s="36"/>
    </row>
    <row r="56" spans="2:9" ht="40.5" customHeight="1" x14ac:dyDescent="0.2">
      <c r="B56" s="29"/>
      <c r="C56" s="32"/>
      <c r="D56" s="32"/>
      <c r="E56" s="32"/>
      <c r="F56" s="32"/>
      <c r="G56" s="32"/>
      <c r="H56" s="32"/>
      <c r="I56" s="32"/>
    </row>
    <row r="57" spans="2:9" ht="40.5" customHeight="1" x14ac:dyDescent="0.2">
      <c r="B57" s="29"/>
      <c r="C57" s="249" t="s">
        <v>83</v>
      </c>
      <c r="D57" s="249"/>
      <c r="E57" s="249"/>
      <c r="F57" s="249"/>
      <c r="G57" s="249"/>
      <c r="H57" s="249"/>
      <c r="I57" s="249"/>
    </row>
    <row r="58" spans="2:9" ht="40.5" customHeight="1" x14ac:dyDescent="0.2">
      <c r="B58" s="29"/>
      <c r="D58" s="32"/>
      <c r="G58" s="33"/>
    </row>
    <row r="59" spans="2:9" ht="31.5" customHeight="1" x14ac:dyDescent="0.2">
      <c r="B59" s="29"/>
      <c r="D59" s="32"/>
      <c r="G59" s="33"/>
    </row>
  </sheetData>
  <mergeCells count="25">
    <mergeCell ref="C14:I14"/>
    <mergeCell ref="C2:I2"/>
    <mergeCell ref="C4:I4"/>
    <mergeCell ref="E5:G5"/>
    <mergeCell ref="B7:B8"/>
    <mergeCell ref="C10:I10"/>
    <mergeCell ref="E40:G40"/>
    <mergeCell ref="C16:I16"/>
    <mergeCell ref="E17:G17"/>
    <mergeCell ref="B19:B20"/>
    <mergeCell ref="C22:I22"/>
    <mergeCell ref="C27:I27"/>
    <mergeCell ref="C29:I29"/>
    <mergeCell ref="E30:G30"/>
    <mergeCell ref="B32:B33"/>
    <mergeCell ref="C35:I35"/>
    <mergeCell ref="C37:I37"/>
    <mergeCell ref="C39:I39"/>
    <mergeCell ref="C57:I57"/>
    <mergeCell ref="B42:B43"/>
    <mergeCell ref="C45:I45"/>
    <mergeCell ref="C49:I49"/>
    <mergeCell ref="C51:I51"/>
    <mergeCell ref="E52:G52"/>
    <mergeCell ref="B54:B55"/>
  </mergeCells>
  <phoneticPr fontId="10"/>
  <pageMargins left="0.75" right="0.75" top="1" bottom="1" header="0.51200000000000001" footer="0.51200000000000001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１２日（日）</vt:lpstr>
      <vt:lpstr>南駐車場</vt:lpstr>
      <vt:lpstr>南駐車証印刷用</vt:lpstr>
      <vt:lpstr>'１２日（日）'!Print_Area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ootuka</dc:creator>
  <cp:lastModifiedBy>芳文 大塚</cp:lastModifiedBy>
  <cp:lastPrinted>2025-04-07T13:34:11Z</cp:lastPrinted>
  <dcterms:created xsi:type="dcterms:W3CDTF">2016-04-09T12:39:40Z</dcterms:created>
  <dcterms:modified xsi:type="dcterms:W3CDTF">2026-04-06T11:43:00Z</dcterms:modified>
</cp:coreProperties>
</file>