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suka\Documents\Hp1\2026\doc\"/>
    </mc:Choice>
  </mc:AlternateContent>
  <xr:revisionPtr revIDLastSave="0" documentId="8_{2B67A11D-D1A1-42C1-A30E-405A3D8793F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２９日（祝・水）" sheetId="9" r:id="rId1"/>
    <sheet name="有吉公園駐車証" sheetId="10" r:id="rId2"/>
  </sheets>
  <definedNames>
    <definedName name="_xlnm.Print_Area" localSheetId="0">'２９日（祝・水）'!$A$1:$I$32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9" l="1"/>
  <c r="P12" i="9"/>
  <c r="P11" i="9"/>
  <c r="P10" i="9"/>
  <c r="P9" i="9"/>
  <c r="P8" i="9"/>
  <c r="P13" i="9" l="1"/>
</calcChain>
</file>

<file path=xl/sharedStrings.xml><?xml version="1.0" encoding="utf-8"?>
<sst xmlns="http://schemas.openxmlformats.org/spreadsheetml/2006/main" count="139" uniqueCount="78">
  <si>
    <t>第５０回　春季中央大会</t>
    <rPh sb="0" eb="1">
      <t>ダイ</t>
    </rPh>
    <rPh sb="3" eb="4">
      <t>カイ</t>
    </rPh>
    <rPh sb="5" eb="7">
      <t>シュンキ</t>
    </rPh>
    <rPh sb="7" eb="9">
      <t>チュウオウ</t>
    </rPh>
    <rPh sb="9" eb="11">
      <t>タイカイ</t>
    </rPh>
    <phoneticPr fontId="10"/>
  </si>
  <si>
    <t>球　　　　場</t>
    <rPh sb="0" eb="1">
      <t>キュウ</t>
    </rPh>
    <rPh sb="5" eb="6">
      <t>ジョウ</t>
    </rPh>
    <phoneticPr fontId="10"/>
  </si>
  <si>
    <t>第１試合</t>
    <rPh sb="0" eb="1">
      <t>ダイ</t>
    </rPh>
    <rPh sb="2" eb="4">
      <t>シアイ</t>
    </rPh>
    <phoneticPr fontId="10"/>
  </si>
  <si>
    <t>第２試合</t>
    <rPh sb="0" eb="1">
      <t>ダイ</t>
    </rPh>
    <rPh sb="2" eb="4">
      <t>シアイ</t>
    </rPh>
    <phoneticPr fontId="10"/>
  </si>
  <si>
    <t>球 場 責 任</t>
    <rPh sb="0" eb="1">
      <t>キュウ</t>
    </rPh>
    <rPh sb="2" eb="3">
      <t>ジョウ</t>
    </rPh>
    <rPh sb="4" eb="5">
      <t>セキ</t>
    </rPh>
    <rPh sb="6" eb="7">
      <t>ニン</t>
    </rPh>
    <phoneticPr fontId="10"/>
  </si>
  <si>
    <t>球　審</t>
    <rPh sb="0" eb="1">
      <t>キュウ</t>
    </rPh>
    <rPh sb="2" eb="3">
      <t>シン</t>
    </rPh>
    <phoneticPr fontId="10"/>
  </si>
  <si>
    <t>１　塁</t>
    <rPh sb="2" eb="3">
      <t>ルイ</t>
    </rPh>
    <phoneticPr fontId="10"/>
  </si>
  <si>
    <t>２　塁</t>
    <rPh sb="2" eb="3">
      <t>ルイ</t>
    </rPh>
    <phoneticPr fontId="10"/>
  </si>
  <si>
    <t>３　塁</t>
    <rPh sb="2" eb="3">
      <t>ルイ</t>
    </rPh>
    <phoneticPr fontId="10"/>
  </si>
  <si>
    <t>控　審</t>
    <phoneticPr fontId="10"/>
  </si>
  <si>
    <t>開始:１２時００分</t>
    <rPh sb="0" eb="2">
      <t>カイシ</t>
    </rPh>
    <rPh sb="5" eb="6">
      <t>ジ</t>
    </rPh>
    <rPh sb="8" eb="9">
      <t>フン</t>
    </rPh>
    <phoneticPr fontId="10"/>
  </si>
  <si>
    <t>☆　駐車台数に限りがあります。近隣路上駐車は厳禁です。応援車両もふくめ乗り合わせにご協力下さい。</t>
    <rPh sb="2" eb="4">
      <t>チュウシャ</t>
    </rPh>
    <rPh sb="4" eb="6">
      <t>ダイスウ</t>
    </rPh>
    <rPh sb="7" eb="8">
      <t>カギ</t>
    </rPh>
    <rPh sb="15" eb="17">
      <t>キンリン</t>
    </rPh>
    <rPh sb="17" eb="19">
      <t>ロジョウ</t>
    </rPh>
    <rPh sb="19" eb="21">
      <t>チュウシャ</t>
    </rPh>
    <rPh sb="22" eb="24">
      <t>ゲンキン</t>
    </rPh>
    <rPh sb="27" eb="29">
      <t>オウエン</t>
    </rPh>
    <rPh sb="29" eb="31">
      <t>シャリョウ</t>
    </rPh>
    <rPh sb="35" eb="36">
      <t>ノ</t>
    </rPh>
    <rPh sb="37" eb="38">
      <t>ア</t>
    </rPh>
    <rPh sb="42" eb="44">
      <t>キョウリョク</t>
    </rPh>
    <rPh sb="44" eb="45">
      <t>クダ</t>
    </rPh>
    <phoneticPr fontId="10"/>
  </si>
  <si>
    <t>☆　グランドキーパーは全チームでお願い致します。</t>
    <rPh sb="11" eb="12">
      <t>ゼン</t>
    </rPh>
    <rPh sb="17" eb="18">
      <t>ネガ</t>
    </rPh>
    <rPh sb="19" eb="20">
      <t>イタ</t>
    </rPh>
    <phoneticPr fontId="10"/>
  </si>
  <si>
    <t>　　　第１試合両チームは各２名以上、試合予定１時間前に集合し、グランド作りを行います。（サイズ表事前準備要）</t>
    <rPh sb="18" eb="20">
      <t>シアイ</t>
    </rPh>
    <rPh sb="20" eb="22">
      <t>ヨテイ</t>
    </rPh>
    <rPh sb="23" eb="25">
      <t>ジカン</t>
    </rPh>
    <rPh sb="25" eb="26">
      <t>マエ</t>
    </rPh>
    <rPh sb="27" eb="29">
      <t>シュウゴウ</t>
    </rPh>
    <rPh sb="35" eb="36">
      <t>ツク</t>
    </rPh>
    <rPh sb="38" eb="39">
      <t>オコナ</t>
    </rPh>
    <rPh sb="47" eb="48">
      <t>ヒョウ</t>
    </rPh>
    <rPh sb="48" eb="50">
      <t>ジゼン</t>
    </rPh>
    <rPh sb="50" eb="52">
      <t>ジュンビ</t>
    </rPh>
    <rPh sb="52" eb="53">
      <t>ヨウ</t>
    </rPh>
    <phoneticPr fontId="10"/>
  </si>
  <si>
    <t>☆　ゴミ・空き缶・ペットボトル等の置き去りが最近多くなりました。マナーを守って球場美化にご協力願います。</t>
    <rPh sb="5" eb="6">
      <t>ア</t>
    </rPh>
    <rPh sb="7" eb="8">
      <t>カン</t>
    </rPh>
    <rPh sb="15" eb="16">
      <t>トウ</t>
    </rPh>
    <rPh sb="17" eb="18">
      <t>オ</t>
    </rPh>
    <rPh sb="19" eb="20">
      <t>ザ</t>
    </rPh>
    <rPh sb="22" eb="24">
      <t>サイキン</t>
    </rPh>
    <rPh sb="24" eb="25">
      <t>オオ</t>
    </rPh>
    <rPh sb="36" eb="37">
      <t>マモ</t>
    </rPh>
    <rPh sb="39" eb="41">
      <t>キュウジョウ</t>
    </rPh>
    <rPh sb="41" eb="43">
      <t>ビカ</t>
    </rPh>
    <rPh sb="45" eb="47">
      <t>キョウリョク</t>
    </rPh>
    <rPh sb="47" eb="48">
      <t>ネガ</t>
    </rPh>
    <phoneticPr fontId="10"/>
  </si>
  <si>
    <t>　　　各チームで必ずゴミ袋を持参して下さい。</t>
    <rPh sb="3" eb="4">
      <t>カク</t>
    </rPh>
    <rPh sb="8" eb="9">
      <t>カナラ</t>
    </rPh>
    <rPh sb="12" eb="13">
      <t>フクロ</t>
    </rPh>
    <rPh sb="14" eb="16">
      <t>ジサン</t>
    </rPh>
    <rPh sb="18" eb="19">
      <t>クダ</t>
    </rPh>
    <phoneticPr fontId="10"/>
  </si>
  <si>
    <t>開始１０時００分</t>
    <rPh sb="0" eb="2">
      <t>カイシ</t>
    </rPh>
    <rPh sb="4" eb="5">
      <t>ジ</t>
    </rPh>
    <rPh sb="7" eb="8">
      <t>フン</t>
    </rPh>
    <phoneticPr fontId="10"/>
  </si>
  <si>
    <t>５．都賀の台高根ホープス連合</t>
    <rPh sb="2" eb="4">
      <t>ツガ</t>
    </rPh>
    <rPh sb="5" eb="8">
      <t>ダイタカネ</t>
    </rPh>
    <rPh sb="12" eb="14">
      <t>レンゴウ</t>
    </rPh>
    <phoneticPr fontId="10"/>
  </si>
  <si>
    <t>１７．いなげパイレーツ</t>
    <phoneticPr fontId="10"/>
  </si>
  <si>
    <t>２５．幕西ファイヤーズ</t>
    <rPh sb="3" eb="5">
      <t>マクニシ</t>
    </rPh>
    <phoneticPr fontId="10"/>
  </si>
  <si>
    <t>若葉</t>
    <rPh sb="0" eb="2">
      <t>ワカバ</t>
    </rPh>
    <phoneticPr fontId="10"/>
  </si>
  <si>
    <t>美浜</t>
    <rPh sb="0" eb="2">
      <t>ミハマ</t>
    </rPh>
    <phoneticPr fontId="10"/>
  </si>
  <si>
    <t>緑</t>
    <rPh sb="0" eb="1">
      <t>ミドリ</t>
    </rPh>
    <phoneticPr fontId="10"/>
  </si>
  <si>
    <t>稲毛</t>
    <rPh sb="0" eb="2">
      <t>イナゲ</t>
    </rPh>
    <phoneticPr fontId="10"/>
  </si>
  <si>
    <t>中央</t>
    <rPh sb="0" eb="2">
      <t>チュウオウ</t>
    </rPh>
    <phoneticPr fontId="10"/>
  </si>
  <si>
    <t>☆　試合予定チームは、試合予定１時間前迄に球場に到着し、球場責任者に到着報告を行って下さい。</t>
    <rPh sb="2" eb="4">
      <t>シアイ</t>
    </rPh>
    <rPh sb="4" eb="6">
      <t>ヨテイ</t>
    </rPh>
    <rPh sb="11" eb="13">
      <t>シアイ</t>
    </rPh>
    <rPh sb="13" eb="15">
      <t>ヨテイ</t>
    </rPh>
    <rPh sb="16" eb="18">
      <t>ジカン</t>
    </rPh>
    <rPh sb="18" eb="19">
      <t>マエ</t>
    </rPh>
    <rPh sb="19" eb="20">
      <t>マデ</t>
    </rPh>
    <rPh sb="21" eb="23">
      <t>キュウジョウ</t>
    </rPh>
    <rPh sb="24" eb="26">
      <t>トウチャク</t>
    </rPh>
    <rPh sb="28" eb="30">
      <t>キュウジョウ</t>
    </rPh>
    <rPh sb="30" eb="33">
      <t>セキニンシャ</t>
    </rPh>
    <rPh sb="34" eb="36">
      <t>トウチャク</t>
    </rPh>
    <rPh sb="36" eb="38">
      <t>ホウコク</t>
    </rPh>
    <rPh sb="39" eb="40">
      <t>オコナ</t>
    </rPh>
    <rPh sb="42" eb="43">
      <t>クダ</t>
    </rPh>
    <phoneticPr fontId="10"/>
  </si>
  <si>
    <t>【投球数記録係】投球数記録係、試合チーム各１名は、試合前トスの際に集合して下さい。</t>
    <rPh sb="1" eb="4">
      <t>トウキュウスウ</t>
    </rPh>
    <rPh sb="4" eb="6">
      <t>キロク</t>
    </rPh>
    <rPh sb="6" eb="7">
      <t>カカリ</t>
    </rPh>
    <rPh sb="15" eb="17">
      <t>シアイ</t>
    </rPh>
    <rPh sb="20" eb="21">
      <t>カク</t>
    </rPh>
    <rPh sb="22" eb="23">
      <t>メイ</t>
    </rPh>
    <rPh sb="33" eb="35">
      <t>シュウゴウ</t>
    </rPh>
    <rPh sb="37" eb="38">
      <t>クダ</t>
    </rPh>
    <phoneticPr fontId="8"/>
  </si>
  <si>
    <t>稲毛区</t>
    <rPh sb="0" eb="2">
      <t>イナゲ</t>
    </rPh>
    <rPh sb="2" eb="3">
      <t>ク</t>
    </rPh>
    <phoneticPr fontId="8"/>
  </si>
  <si>
    <t>１．大森フライヤーズ</t>
    <rPh sb="2" eb="4">
      <t>オオモリ</t>
    </rPh>
    <phoneticPr fontId="10"/>
  </si>
  <si>
    <t>　　　第２試合両チームはグランド整備後、ゴミ・忘れ物の確認をお願いします。</t>
    <rPh sb="16" eb="18">
      <t>セイビ</t>
    </rPh>
    <rPh sb="18" eb="19">
      <t>ゴ</t>
    </rPh>
    <rPh sb="23" eb="24">
      <t>ワス</t>
    </rPh>
    <rPh sb="25" eb="26">
      <t>モノ</t>
    </rPh>
    <rPh sb="27" eb="29">
      <t>カクニン</t>
    </rPh>
    <rPh sb="31" eb="32">
      <t>ネガ</t>
    </rPh>
    <phoneticPr fontId="10"/>
  </si>
  <si>
    <t>２２．有吉メッツ</t>
    <rPh sb="3" eb="5">
      <t>アリヨシ</t>
    </rPh>
    <phoneticPr fontId="10"/>
  </si>
  <si>
    <t>３２．みつわ台スラッガーズ</t>
    <rPh sb="6" eb="7">
      <t>ダイ</t>
    </rPh>
    <phoneticPr fontId="8"/>
  </si>
  <si>
    <t>１３．あすみが丘ゴールデンスターズ</t>
    <rPh sb="7" eb="8">
      <t>オカ</t>
    </rPh>
    <phoneticPr fontId="10"/>
  </si>
  <si>
    <t>９．磯辺シャークス</t>
    <rPh sb="2" eb="4">
      <t>イソベ</t>
    </rPh>
    <phoneticPr fontId="10"/>
  </si>
  <si>
    <t>有吉公園</t>
    <rPh sb="0" eb="2">
      <t>アリヨシ</t>
    </rPh>
    <rPh sb="2" eb="4">
      <t>コウエン</t>
    </rPh>
    <phoneticPr fontId="10"/>
  </si>
  <si>
    <t>宮野木ＳＣ</t>
    <rPh sb="0" eb="3">
      <t>ミヤノギ</t>
    </rPh>
    <phoneticPr fontId="8"/>
  </si>
  <si>
    <t>前川</t>
    <rPh sb="0" eb="2">
      <t>マエカワ</t>
    </rPh>
    <phoneticPr fontId="10"/>
  </si>
  <si>
    <t>緑区</t>
    <rPh sb="0" eb="2">
      <t>ミドリク</t>
    </rPh>
    <phoneticPr fontId="8"/>
  </si>
  <si>
    <t>（　４月２９日　祝・水曜　）</t>
    <rPh sb="3" eb="4">
      <t>ガツ</t>
    </rPh>
    <rPh sb="6" eb="7">
      <t>ニチ</t>
    </rPh>
    <rPh sb="8" eb="9">
      <t>シュク</t>
    </rPh>
    <rPh sb="10" eb="11">
      <t>スイ</t>
    </rPh>
    <phoneticPr fontId="10"/>
  </si>
  <si>
    <t>２会場　計４試合　（準々決勝４試合）　　</t>
    <rPh sb="1" eb="2">
      <t>カイ</t>
    </rPh>
    <rPh sb="2" eb="3">
      <t>ジョウ</t>
    </rPh>
    <rPh sb="4" eb="5">
      <t>ケイ</t>
    </rPh>
    <rPh sb="6" eb="8">
      <t>シアイ</t>
    </rPh>
    <rPh sb="10" eb="14">
      <t>ジュンジュンケッショウ</t>
    </rPh>
    <rPh sb="15" eb="17">
      <t>シアイ</t>
    </rPh>
    <phoneticPr fontId="10"/>
  </si>
  <si>
    <t>準々決勝Ｎｏ２５</t>
    <rPh sb="0" eb="4">
      <t>ジュンジュンケッショウ</t>
    </rPh>
    <phoneticPr fontId="10"/>
  </si>
  <si>
    <t>準々決勝Ｎｏ２６</t>
    <rPh sb="0" eb="4">
      <t>ジュンジュンケッショウ</t>
    </rPh>
    <phoneticPr fontId="10"/>
  </si>
  <si>
    <t>開始:１３時００分</t>
    <rPh sb="0" eb="2">
      <t>カイシ</t>
    </rPh>
    <rPh sb="5" eb="6">
      <t>ジ</t>
    </rPh>
    <rPh sb="8" eb="9">
      <t>フン</t>
    </rPh>
    <phoneticPr fontId="10"/>
  </si>
  <si>
    <t>準々決勝Ｎｏ２７</t>
    <rPh sb="0" eb="4">
      <t>ジュンジュンケッショウ</t>
    </rPh>
    <phoneticPr fontId="10"/>
  </si>
  <si>
    <t>準々決勝Ｎｏ２８</t>
    <rPh sb="0" eb="4">
      <t>ジュンジュンケッショウ</t>
    </rPh>
    <phoneticPr fontId="10"/>
  </si>
  <si>
    <t>磯辺／あすみが丘、各１名</t>
    <rPh sb="0" eb="2">
      <t>イソベ</t>
    </rPh>
    <rPh sb="7" eb="8">
      <t>オカ</t>
    </rPh>
    <rPh sb="9" eb="10">
      <t>カク</t>
    </rPh>
    <rPh sb="11" eb="12">
      <t>メイ</t>
    </rPh>
    <phoneticPr fontId="8"/>
  </si>
  <si>
    <t>大森／都賀の台、各１名</t>
    <rPh sb="0" eb="2">
      <t>オオモリ</t>
    </rPh>
    <rPh sb="3" eb="5">
      <t>ツガ</t>
    </rPh>
    <rPh sb="6" eb="7">
      <t>ダイ</t>
    </rPh>
    <rPh sb="8" eb="9">
      <t>カク</t>
    </rPh>
    <rPh sb="10" eb="11">
      <t>メイ</t>
    </rPh>
    <phoneticPr fontId="8"/>
  </si>
  <si>
    <t>幕西／みつわ台、各１名</t>
    <rPh sb="0" eb="2">
      <t>マクニシ</t>
    </rPh>
    <rPh sb="6" eb="7">
      <t>ダイ</t>
    </rPh>
    <rPh sb="8" eb="9">
      <t>カク</t>
    </rPh>
    <rPh sb="10" eb="11">
      <t>メイ</t>
    </rPh>
    <phoneticPr fontId="8"/>
  </si>
  <si>
    <t>いなげ／有吉、各１名</t>
    <rPh sb="4" eb="6">
      <t>アリヨシ</t>
    </rPh>
    <rPh sb="7" eb="8">
      <t>カク</t>
    </rPh>
    <rPh sb="9" eb="10">
      <t>メイ</t>
    </rPh>
    <phoneticPr fontId="8"/>
  </si>
  <si>
    <t>【有吉公園】駐車場混雑対策のため、第２試合開始調整</t>
    <rPh sb="1" eb="3">
      <t>アリヨシ</t>
    </rPh>
    <rPh sb="3" eb="5">
      <t>コウエン</t>
    </rPh>
    <rPh sb="6" eb="9">
      <t>チュウシャジョウ</t>
    </rPh>
    <rPh sb="9" eb="11">
      <t>コンザツ</t>
    </rPh>
    <rPh sb="11" eb="13">
      <t>タイサク</t>
    </rPh>
    <rPh sb="17" eb="18">
      <t>ダイ</t>
    </rPh>
    <rPh sb="19" eb="21">
      <t>シアイ</t>
    </rPh>
    <rPh sb="21" eb="23">
      <t>カイシ</t>
    </rPh>
    <rPh sb="23" eb="25">
      <t>チョウセイ</t>
    </rPh>
    <phoneticPr fontId="10"/>
  </si>
  <si>
    <t>審判数</t>
  </si>
  <si>
    <t>中央</t>
  </si>
  <si>
    <t>美浜</t>
  </si>
  <si>
    <t>稲毛</t>
  </si>
  <si>
    <t>若葉</t>
  </si>
  <si>
    <t>花見川</t>
  </si>
  <si>
    <t>緑</t>
  </si>
  <si>
    <t>合計</t>
  </si>
  <si>
    <t>緑区</t>
    <rPh sb="0" eb="2">
      <t>ミドリク</t>
    </rPh>
    <phoneticPr fontId="10"/>
  </si>
  <si>
    <t>中央区</t>
    <rPh sb="0" eb="3">
      <t>チュウオウク</t>
    </rPh>
    <phoneticPr fontId="10"/>
  </si>
  <si>
    <t>美浜区</t>
    <rPh sb="0" eb="3">
      <t>ミハマク</t>
    </rPh>
    <phoneticPr fontId="10"/>
  </si>
  <si>
    <t>稲毛区</t>
    <rPh sb="0" eb="3">
      <t>イナゲク</t>
    </rPh>
    <phoneticPr fontId="10"/>
  </si>
  <si>
    <t>若葉区</t>
    <rPh sb="0" eb="3">
      <t>ワカバク</t>
    </rPh>
    <phoneticPr fontId="10"/>
  </si>
  <si>
    <t>花見川区</t>
    <rPh sb="0" eb="4">
      <t>ハナミガワク</t>
    </rPh>
    <phoneticPr fontId="10"/>
  </si>
  <si>
    <t>有吉公園駐車場</t>
    <rPh sb="0" eb="2">
      <t>アリヨシ</t>
    </rPh>
    <rPh sb="2" eb="4">
      <t>コウエン</t>
    </rPh>
    <rPh sb="4" eb="6">
      <t>チュウシャ</t>
    </rPh>
    <rPh sb="6" eb="7">
      <t>ジョウ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</si>
  <si>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</si>
  <si>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</si>
  <si>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秋季中央大会</t>
    <rPh sb="0" eb="2">
      <t>シュウキ</t>
    </rPh>
    <rPh sb="2" eb="4">
      <t>チュウオウ</t>
    </rPh>
    <rPh sb="4" eb="6">
      <t>タイカイ</t>
    </rPh>
    <phoneticPr fontId="10"/>
  </si>
  <si>
    <t>チーム名</t>
    <rPh sb="3" eb="4">
      <t>メイ</t>
    </rPh>
    <phoneticPr fontId="10"/>
  </si>
  <si>
    <t>①</t>
    <phoneticPr fontId="10"/>
  </si>
  <si>
    <t>千葉市少年軟式野球協会</t>
    <rPh sb="0" eb="3">
      <t>チバシ</t>
    </rPh>
    <rPh sb="3" eb="5">
      <t>ショウネン</t>
    </rPh>
    <rPh sb="5" eb="7">
      <t>ナンシキ</t>
    </rPh>
    <rPh sb="7" eb="8">
      <t>ヤ</t>
    </rPh>
    <rPh sb="8" eb="9">
      <t>キュウ</t>
    </rPh>
    <rPh sb="9" eb="11">
      <t>キョウカイ</t>
    </rPh>
    <phoneticPr fontId="10"/>
  </si>
  <si>
    <t>②</t>
    <phoneticPr fontId="10"/>
  </si>
  <si>
    <t>③</t>
    <phoneticPr fontId="10"/>
  </si>
  <si>
    <t>④</t>
    <phoneticPr fontId="10"/>
  </si>
  <si>
    <t>⑤</t>
    <phoneticPr fontId="10"/>
  </si>
  <si>
    <t>（水・祝）</t>
    <rPh sb="1" eb="2">
      <t>スイ</t>
    </rPh>
    <rPh sb="3" eb="4">
      <t>シュク</t>
    </rPh>
    <phoneticPr fontId="10"/>
  </si>
  <si>
    <t>【有吉公園・駐車場】
・公園内は各チーム５台まで。
・駐車証提示のこと。
・５台を超える車は泉谷小に駐車（駐車証は不要）。
・各チーム、審判を含め乗り合わせにご協力下さい。</t>
    <rPh sb="1" eb="3">
      <t>アリヨシ</t>
    </rPh>
    <rPh sb="3" eb="5">
      <t>コウエン</t>
    </rPh>
    <rPh sb="6" eb="9">
      <t>チュウシャジョウ</t>
    </rPh>
    <rPh sb="12" eb="14">
      <t>コウエン</t>
    </rPh>
    <rPh sb="14" eb="15">
      <t>ナイ</t>
    </rPh>
    <rPh sb="17" eb="18">
      <t>カク</t>
    </rPh>
    <rPh sb="22" eb="23">
      <t>ダイ</t>
    </rPh>
    <rPh sb="27" eb="30">
      <t>チュウシャショウ</t>
    </rPh>
    <rPh sb="30" eb="32">
      <t>テイジ</t>
    </rPh>
    <rPh sb="39" eb="40">
      <t>ダイ</t>
    </rPh>
    <rPh sb="41" eb="42">
      <t>チョウ</t>
    </rPh>
    <rPh sb="44" eb="45">
      <t>クルマ</t>
    </rPh>
    <rPh sb="46" eb="48">
      <t>イズミヤ</t>
    </rPh>
    <rPh sb="48" eb="49">
      <t>ショウ</t>
    </rPh>
    <rPh sb="50" eb="52">
      <t>チュウシャ</t>
    </rPh>
    <rPh sb="53" eb="56">
      <t>チュウシャショウ</t>
    </rPh>
    <rPh sb="57" eb="59">
      <t>フヨウ</t>
    </rPh>
    <rPh sb="63" eb="64">
      <t>カク</t>
    </rPh>
    <rPh sb="68" eb="70">
      <t>シンパン</t>
    </rPh>
    <rPh sb="71" eb="72">
      <t>フク</t>
    </rPh>
    <rPh sb="73" eb="74">
      <t>ノ</t>
    </rPh>
    <rPh sb="75" eb="76">
      <t>ア</t>
    </rPh>
    <rPh sb="80" eb="82">
      <t>キョウリョク</t>
    </rPh>
    <rPh sb="82" eb="83">
      <t>クダ</t>
    </rPh>
    <phoneticPr fontId="10"/>
  </si>
  <si>
    <t>松戸・柳萬</t>
    <rPh sb="0" eb="2">
      <t>マツド</t>
    </rPh>
    <rPh sb="3" eb="4">
      <t>ヤナギ</t>
    </rPh>
    <rPh sb="4" eb="5">
      <t>マン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</si>
</sst>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7" fillId="2" borderId="0" xfId="5" applyFill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15" fillId="2" borderId="0" xfId="0" applyFont="1" applyFill="1" applyAlignment="1">
      <alignment vertical="center" shrinkToFit="1"/>
    </xf>
    <xf numFmtId="0" fontId="0" fillId="2" borderId="0" xfId="0" applyFill="1">
      <alignment vertical="center"/>
    </xf>
    <xf numFmtId="0" fontId="9" fillId="2" borderId="0" xfId="5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6" fillId="2" borderId="0" xfId="5" applyFont="1" applyFill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0" fontId="0" fillId="4" borderId="10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left" vertical="center"/>
    </xf>
    <xf numFmtId="0" fontId="15" fillId="4" borderId="17" xfId="0" applyFont="1" applyFill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7" fillId="2" borderId="0" xfId="5" applyFill="1" applyAlignment="1">
      <alignment horizontal="left" vertical="center"/>
    </xf>
    <xf numFmtId="0" fontId="7" fillId="2" borderId="0" xfId="5" applyFill="1" applyAlignment="1">
      <alignment vertical="center"/>
    </xf>
    <xf numFmtId="0" fontId="18" fillId="2" borderId="0" xfId="5" applyFont="1" applyFill="1" applyAlignment="1">
      <alignment horizontal="left" vertical="center"/>
    </xf>
    <xf numFmtId="0" fontId="7" fillId="2" borderId="0" xfId="5" applyFill="1"/>
    <xf numFmtId="0" fontId="15" fillId="4" borderId="6" xfId="0" applyFont="1" applyFill="1" applyBorder="1" applyAlignment="1">
      <alignment vertical="center" shrinkToFit="1"/>
    </xf>
    <xf numFmtId="0" fontId="19" fillId="2" borderId="0" xfId="5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0" fontId="11" fillId="2" borderId="0" xfId="5" applyFont="1" applyFill="1" applyAlignment="1">
      <alignment vertical="center"/>
    </xf>
    <xf numFmtId="0" fontId="7" fillId="0" borderId="0" xfId="0" applyFont="1">
      <alignment vertical="center"/>
    </xf>
    <xf numFmtId="0" fontId="13" fillId="2" borderId="0" xfId="7" applyFont="1" applyFill="1">
      <alignment vertical="center"/>
    </xf>
    <xf numFmtId="0" fontId="7" fillId="2" borderId="0" xfId="0" applyFont="1" applyFill="1">
      <alignment vertical="center"/>
    </xf>
    <xf numFmtId="0" fontId="18" fillId="2" borderId="0" xfId="5" applyFont="1" applyFill="1" applyAlignment="1">
      <alignment vertical="center"/>
    </xf>
    <xf numFmtId="0" fontId="17" fillId="2" borderId="0" xfId="5" applyFont="1" applyFill="1" applyAlignment="1">
      <alignment vertical="center"/>
    </xf>
    <xf numFmtId="0" fontId="0" fillId="4" borderId="9" xfId="0" applyFill="1" applyBorder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left" vertical="center"/>
    </xf>
    <xf numFmtId="0" fontId="15" fillId="4" borderId="16" xfId="0" applyFont="1" applyFill="1" applyBorder="1" applyAlignment="1">
      <alignment vertical="center" shrinkToFit="1"/>
    </xf>
    <xf numFmtId="0" fontId="15" fillId="4" borderId="4" xfId="0" applyFont="1" applyFill="1" applyBorder="1" applyAlignment="1">
      <alignment vertical="center" shrinkToFit="1"/>
    </xf>
    <xf numFmtId="0" fontId="11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5" fillId="0" borderId="18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5" fillId="0" borderId="21" xfId="0" applyFont="1" applyBorder="1" applyAlignment="1">
      <alignment vertical="center" shrinkToFit="1"/>
    </xf>
    <xf numFmtId="0" fontId="15" fillId="4" borderId="3" xfId="0" applyFont="1" applyFill="1" applyBorder="1" applyAlignment="1">
      <alignment vertical="center" shrinkToFit="1"/>
    </xf>
    <xf numFmtId="0" fontId="11" fillId="4" borderId="9" xfId="0" applyFont="1" applyFill="1" applyBorder="1" applyAlignment="1">
      <alignment horizontal="distributed" vertical="center"/>
    </xf>
    <xf numFmtId="56" fontId="0" fillId="2" borderId="0" xfId="0" applyNumberFormat="1" applyFill="1">
      <alignment vertical="center"/>
    </xf>
    <xf numFmtId="0" fontId="1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vertical="center" shrinkToFit="1"/>
    </xf>
    <xf numFmtId="0" fontId="15" fillId="10" borderId="18" xfId="0" applyFont="1" applyFill="1" applyBorder="1" applyAlignment="1">
      <alignment vertical="center" shrinkToFit="1"/>
    </xf>
    <xf numFmtId="0" fontId="15" fillId="7" borderId="18" xfId="0" applyFont="1" applyFill="1" applyBorder="1" applyAlignment="1">
      <alignment vertical="center" shrinkToFit="1"/>
    </xf>
    <xf numFmtId="0" fontId="13" fillId="11" borderId="0" xfId="0" applyFont="1" applyFill="1" applyAlignment="1">
      <alignment horizontal="center" vertical="center"/>
    </xf>
    <xf numFmtId="0" fontId="15" fillId="11" borderId="18" xfId="0" applyFont="1" applyFill="1" applyBorder="1" applyAlignment="1">
      <alignment vertical="center" shrinkToFit="1"/>
    </xf>
    <xf numFmtId="0" fontId="15" fillId="3" borderId="18" xfId="0" applyFont="1" applyFill="1" applyBorder="1" applyAlignment="1">
      <alignment vertical="center" shrinkToFit="1"/>
    </xf>
    <xf numFmtId="0" fontId="15" fillId="9" borderId="18" xfId="0" applyFont="1" applyFill="1" applyBorder="1" applyAlignment="1">
      <alignment vertical="center" shrinkToFit="1"/>
    </xf>
    <xf numFmtId="0" fontId="15" fillId="6" borderId="18" xfId="0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1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6" fillId="0" borderId="26" xfId="0" applyFont="1" applyBorder="1">
      <alignment vertical="center"/>
    </xf>
    <xf numFmtId="0" fontId="27" fillId="0" borderId="0" xfId="0" applyFont="1">
      <alignment vertical="center"/>
    </xf>
    <xf numFmtId="0" fontId="19" fillId="12" borderId="23" xfId="0" applyFont="1" applyFill="1" applyBorder="1" applyAlignment="1">
      <alignment horizontal="left" vertical="center" wrapText="1"/>
    </xf>
    <xf numFmtId="0" fontId="19" fillId="12" borderId="24" xfId="0" applyFont="1" applyFill="1" applyBorder="1" applyAlignment="1">
      <alignment horizontal="left" vertical="center"/>
    </xf>
    <xf numFmtId="0" fontId="19" fillId="12" borderId="22" xfId="0" applyFont="1" applyFill="1" applyBorder="1" applyAlignment="1">
      <alignment horizontal="left" vertical="center"/>
    </xf>
    <xf numFmtId="0" fontId="19" fillId="12" borderId="3" xfId="0" applyFont="1" applyFill="1" applyBorder="1" applyAlignment="1">
      <alignment horizontal="left" vertical="center"/>
    </xf>
    <xf numFmtId="0" fontId="19" fillId="12" borderId="25" xfId="0" applyFont="1" applyFill="1" applyBorder="1" applyAlignment="1">
      <alignment horizontal="left" vertical="center"/>
    </xf>
    <xf numFmtId="0" fontId="19" fillId="12" borderId="4" xfId="0" applyFont="1" applyFill="1" applyBorder="1" applyAlignment="1">
      <alignment horizontal="left" vertical="center"/>
    </xf>
    <xf numFmtId="0" fontId="11" fillId="0" borderId="15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1" fillId="0" borderId="15" xfId="0" applyFont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9" fillId="5" borderId="6" xfId="5" applyFont="1" applyFill="1" applyBorder="1" applyAlignment="1">
      <alignment horizontal="left" vertical="center" shrinkToFit="1"/>
    </xf>
    <xf numFmtId="0" fontId="19" fillId="5" borderId="6" xfId="0" applyFont="1" applyFill="1" applyBorder="1">
      <alignment vertical="center"/>
    </xf>
    <xf numFmtId="0" fontId="19" fillId="3" borderId="0" xfId="5" applyFont="1" applyFill="1" applyAlignment="1">
      <alignment horizontal="left" vertical="center" shrinkToFit="1"/>
    </xf>
    <xf numFmtId="0" fontId="20" fillId="3" borderId="0" xfId="10" applyFont="1" applyFill="1" applyAlignment="1">
      <alignment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11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4" fillId="2" borderId="0" xfId="5" applyFont="1" applyFill="1" applyAlignment="1">
      <alignment horizontal="left" vertical="center" shrinkToFit="1"/>
    </xf>
    <xf numFmtId="0" fontId="14" fillId="2" borderId="0" xfId="0" applyFont="1" applyFill="1" applyAlignment="1">
      <alignment vertical="center" shrinkToFit="1"/>
    </xf>
    <xf numFmtId="0" fontId="9" fillId="2" borderId="0" xfId="5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11" fillId="0" borderId="8" xfId="0" applyFont="1" applyBorder="1" applyAlignment="1">
      <alignment horizontal="distributed" vertical="center"/>
    </xf>
    <xf numFmtId="0" fontId="0" fillId="0" borderId="9" xfId="0" applyBorder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shrinkToFit="1"/>
    </xf>
  </cellXfs>
  <cellStyles count="21">
    <cellStyle name="標準" xfId="0" builtinId="0"/>
    <cellStyle name="標準 2" xfId="1" xr:uid="{00000000-0005-0000-0000-000001000000}"/>
    <cellStyle name="標準 2 2" xfId="3" xr:uid="{A3F7E759-3A55-4CFD-9440-3B13BECF92DD}"/>
    <cellStyle name="標準 2 3" xfId="4" xr:uid="{541090D3-70D3-497D-94C4-7E09A9AB0700}"/>
    <cellStyle name="標準 2 3 2" xfId="10" xr:uid="{0B3B2724-10C5-467E-A96E-7FC6FB629EA5}"/>
    <cellStyle name="標準 2 3 2 2" xfId="19" xr:uid="{4113788E-9141-433B-8C37-15CF2694172F}"/>
    <cellStyle name="標準 2 3 3" xfId="14" xr:uid="{8C5E3FF4-7486-42A1-A935-22D838FEBC24}"/>
    <cellStyle name="標準 2 4" xfId="8" xr:uid="{14611702-B60F-4E05-9AD0-4F901BF3C7E0}"/>
    <cellStyle name="標準 2 4 2" xfId="17" xr:uid="{2B9BDA74-5A4E-4358-96B0-7238C438E0B7}"/>
    <cellStyle name="標準 2 5" xfId="12" xr:uid="{1DD1C810-ED0B-4F79-81EC-DFE2E73FFC57}"/>
    <cellStyle name="標準 3" xfId="2" xr:uid="{03762B82-2C31-4CD3-9251-1C369D9FAEEB}"/>
    <cellStyle name="標準 3 2" xfId="6" xr:uid="{3EC96BF9-793F-4293-9FA8-DAC44EA3C7BA}"/>
    <cellStyle name="標準 3 2 2" xfId="11" xr:uid="{B2C02415-8F4E-4F5B-9D85-059E8AE4DBA1}"/>
    <cellStyle name="標準 3 2 2 2" xfId="20" xr:uid="{5899A99C-2C88-4CF4-A01E-E51958256D48}"/>
    <cellStyle name="標準 3 2 3" xfId="15" xr:uid="{DC630E81-D835-482A-B1A6-AF4D0D337DC7}"/>
    <cellStyle name="標準 3 3" xfId="9" xr:uid="{FF958BD9-01D6-4B2C-BD9F-0F73667A34E0}"/>
    <cellStyle name="標準 3 3 2" xfId="18" xr:uid="{BB74B43B-7455-4CD3-A759-3F49B93A42DA}"/>
    <cellStyle name="標準 3 4" xfId="13" xr:uid="{6EAB7A77-5DDB-4F2D-B840-9F50796D9CEB}"/>
    <cellStyle name="標準 4" xfId="7" xr:uid="{86DAC582-583B-4228-B827-0DB9B870950F}"/>
    <cellStyle name="標準 4 2" xfId="16" xr:uid="{D90F7F6D-FD66-4FD5-B54B-334A9B10D87E}"/>
    <cellStyle name="標準_Sheet1" xfId="5" xr:uid="{F04B8393-C4BB-4524-B103-EBFB4774421E}"/>
  </cellStyles>
  <dxfs count="0"/>
  <tableStyles count="0" defaultTableStyle="TableStyleMedium2" defaultPivotStyle="PivotStyleLight16"/>
  <colors>
    <mruColors>
      <color rgb="FFFFCCFF"/>
      <color rgb="FFCCFF66"/>
      <color rgb="FFFFFF00"/>
      <color rgb="FFB8CCE4"/>
      <color rgb="FF33CC33"/>
      <color rgb="FFFBCDA7"/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D37C-3593-44ED-A4B5-406B3E115383}">
  <dimension ref="A1:P32"/>
  <sheetViews>
    <sheetView showGridLines="0" tabSelected="1" view="pageBreakPreview" topLeftCell="A2" zoomScale="110" zoomScaleNormal="110" zoomScaleSheetLayoutView="110" workbookViewId="0">
      <selection activeCell="A13" sqref="A13"/>
    </sheetView>
  </sheetViews>
  <sheetFormatPr defaultColWidth="9" defaultRowHeight="13" x14ac:dyDescent="0.2"/>
  <cols>
    <col min="1" max="1" width="15.6328125" style="6" customWidth="1"/>
    <col min="2" max="2" width="12.08984375" style="6" customWidth="1"/>
    <col min="3" max="3" width="16.6328125" style="4" customWidth="1"/>
    <col min="4" max="4" width="6.81640625" style="4" customWidth="1"/>
    <col min="5" max="5" width="12.08984375" style="6" customWidth="1"/>
    <col min="6" max="6" width="16.6328125" style="4" customWidth="1"/>
    <col min="7" max="7" width="6.81640625" style="4" customWidth="1"/>
    <col min="8" max="8" width="14.453125" style="4" customWidth="1"/>
    <col min="9" max="9" width="18.81640625" style="4" customWidth="1"/>
    <col min="10" max="10" width="15.08984375" style="4" customWidth="1"/>
    <col min="11" max="16384" width="9" style="4"/>
  </cols>
  <sheetData>
    <row r="1" spans="1:16" ht="31" customHeight="1" x14ac:dyDescent="0.2">
      <c r="A1" s="1"/>
      <c r="B1" s="91"/>
      <c r="C1" s="92"/>
      <c r="D1" s="92"/>
      <c r="E1" s="92"/>
      <c r="F1" s="92"/>
      <c r="G1" s="92"/>
      <c r="H1" s="2"/>
      <c r="I1" s="3"/>
    </row>
    <row r="2" spans="1:16" ht="23.25" customHeight="1" x14ac:dyDescent="0.2">
      <c r="A2" s="1"/>
      <c r="B2" s="93" t="s">
        <v>0</v>
      </c>
      <c r="C2" s="94"/>
      <c r="D2" s="94"/>
      <c r="E2" s="94"/>
      <c r="F2" s="5" t="s">
        <v>38</v>
      </c>
      <c r="G2" s="5"/>
      <c r="H2" s="5"/>
      <c r="I2" s="3"/>
    </row>
    <row r="3" spans="1:16" ht="21.75" customHeight="1" x14ac:dyDescent="0.2">
      <c r="A3" s="7"/>
      <c r="B3" s="1"/>
      <c r="C3" s="95" t="s">
        <v>39</v>
      </c>
      <c r="D3" s="95"/>
      <c r="E3" s="95"/>
      <c r="F3" s="95"/>
      <c r="G3" s="8"/>
      <c r="H3" s="8"/>
      <c r="I3" s="3"/>
    </row>
    <row r="4" spans="1:16" ht="20.25" customHeight="1" x14ac:dyDescent="0.2">
      <c r="A4" s="83" t="s">
        <v>49</v>
      </c>
      <c r="B4" s="84"/>
      <c r="C4" s="84"/>
      <c r="D4" s="84"/>
      <c r="E4" s="84"/>
      <c r="F4" s="84"/>
      <c r="G4" s="84"/>
      <c r="I4" s="3"/>
    </row>
    <row r="5" spans="1:16" ht="20.25" customHeight="1" thickBot="1" x14ac:dyDescent="0.25">
      <c r="A5" s="81" t="s">
        <v>26</v>
      </c>
      <c r="B5" s="82"/>
      <c r="C5" s="82"/>
      <c r="D5" s="82"/>
      <c r="E5" s="82"/>
      <c r="F5" s="82"/>
      <c r="G5" s="82"/>
      <c r="I5" s="3"/>
    </row>
    <row r="6" spans="1:16" ht="13.5" customHeight="1" x14ac:dyDescent="0.2">
      <c r="A6" s="85" t="s">
        <v>1</v>
      </c>
      <c r="B6" s="96" t="s">
        <v>2</v>
      </c>
      <c r="C6" s="97"/>
      <c r="D6" s="9"/>
      <c r="E6" s="96" t="s">
        <v>3</v>
      </c>
      <c r="F6" s="97"/>
      <c r="G6" s="28"/>
      <c r="I6" s="3"/>
      <c r="O6" s="44">
        <v>46141</v>
      </c>
      <c r="P6" s="10" t="s">
        <v>50</v>
      </c>
    </row>
    <row r="7" spans="1:16" ht="13.5" customHeight="1" thickBot="1" x14ac:dyDescent="0.25">
      <c r="A7" s="86"/>
      <c r="B7" s="34" t="s">
        <v>40</v>
      </c>
      <c r="C7" s="35" t="s">
        <v>16</v>
      </c>
      <c r="D7" s="11"/>
      <c r="E7" s="34" t="s">
        <v>41</v>
      </c>
      <c r="F7" s="56" t="s">
        <v>42</v>
      </c>
      <c r="G7" s="29"/>
      <c r="I7" s="3"/>
      <c r="O7" s="45" t="s">
        <v>51</v>
      </c>
      <c r="P7" s="46">
        <f>COUNTIF(B6:J103,"中央区")</f>
        <v>2</v>
      </c>
    </row>
    <row r="8" spans="1:16" ht="18" customHeight="1" x14ac:dyDescent="0.2">
      <c r="A8" s="87" t="s">
        <v>34</v>
      </c>
      <c r="B8" s="89" t="s">
        <v>28</v>
      </c>
      <c r="C8" s="90"/>
      <c r="D8" s="12" t="s">
        <v>24</v>
      </c>
      <c r="E8" s="77" t="s">
        <v>33</v>
      </c>
      <c r="F8" s="78"/>
      <c r="G8" s="30" t="s">
        <v>21</v>
      </c>
      <c r="H8" s="71" t="s">
        <v>76</v>
      </c>
      <c r="I8" s="72"/>
      <c r="O8" s="60" t="s">
        <v>52</v>
      </c>
      <c r="P8" s="47">
        <f>COUNTIF(B6:J103,"美浜区")</f>
        <v>2</v>
      </c>
    </row>
    <row r="9" spans="1:16" ht="18" customHeight="1" x14ac:dyDescent="0.2">
      <c r="A9" s="88"/>
      <c r="B9" s="89" t="s">
        <v>17</v>
      </c>
      <c r="C9" s="90"/>
      <c r="D9" s="30" t="s">
        <v>20</v>
      </c>
      <c r="E9" s="79" t="s">
        <v>32</v>
      </c>
      <c r="F9" s="80"/>
      <c r="G9" s="30" t="s">
        <v>22</v>
      </c>
      <c r="H9" s="73"/>
      <c r="I9" s="74"/>
      <c r="O9" s="48" t="s">
        <v>53</v>
      </c>
      <c r="P9" s="49">
        <f>COUNTIF(B6:J103,"稲毛区")</f>
        <v>4</v>
      </c>
    </row>
    <row r="10" spans="1:16" ht="12" customHeight="1" x14ac:dyDescent="0.2">
      <c r="A10" s="33" t="s">
        <v>4</v>
      </c>
      <c r="B10" s="36" t="s">
        <v>5</v>
      </c>
      <c r="C10" s="61" t="s">
        <v>60</v>
      </c>
      <c r="D10" s="13"/>
      <c r="E10" s="36" t="s">
        <v>5</v>
      </c>
      <c r="F10" s="59" t="s">
        <v>59</v>
      </c>
      <c r="G10" s="31"/>
      <c r="H10" s="73"/>
      <c r="I10" s="74"/>
      <c r="O10" s="50" t="s">
        <v>54</v>
      </c>
      <c r="P10" s="51">
        <f>COUNTIF(B6:J103,"若葉区")</f>
        <v>2</v>
      </c>
    </row>
    <row r="11" spans="1:16" ht="12" customHeight="1" x14ac:dyDescent="0.2">
      <c r="A11" s="98" t="s">
        <v>77</v>
      </c>
      <c r="B11" s="36" t="s">
        <v>6</v>
      </c>
      <c r="C11" s="58" t="s">
        <v>58</v>
      </c>
      <c r="D11" s="13"/>
      <c r="E11" s="36" t="s">
        <v>6</v>
      </c>
      <c r="F11" s="63" t="s">
        <v>62</v>
      </c>
      <c r="G11" s="31"/>
      <c r="H11" s="73"/>
      <c r="I11" s="74"/>
      <c r="O11" s="52" t="s">
        <v>55</v>
      </c>
      <c r="P11" s="53">
        <f>COUNTIF(B6:J103,"花見川区")</f>
        <v>4</v>
      </c>
    </row>
    <row r="12" spans="1:16" ht="12" customHeight="1" x14ac:dyDescent="0.2">
      <c r="A12" s="99"/>
      <c r="B12" s="36" t="s">
        <v>7</v>
      </c>
      <c r="C12" s="61" t="s">
        <v>60</v>
      </c>
      <c r="D12" s="13"/>
      <c r="E12" s="36" t="s">
        <v>7</v>
      </c>
      <c r="F12" s="59" t="s">
        <v>59</v>
      </c>
      <c r="G12" s="31"/>
      <c r="H12" s="73"/>
      <c r="I12" s="74"/>
      <c r="O12" s="54" t="s">
        <v>56</v>
      </c>
      <c r="P12" s="55">
        <f>COUNTIF(B6:J103,"緑区")</f>
        <v>2</v>
      </c>
    </row>
    <row r="13" spans="1:16" ht="12" customHeight="1" x14ac:dyDescent="0.2">
      <c r="A13" s="33" t="s">
        <v>37</v>
      </c>
      <c r="B13" s="36" t="s">
        <v>8</v>
      </c>
      <c r="C13" s="58" t="s">
        <v>58</v>
      </c>
      <c r="D13" s="13"/>
      <c r="E13" s="36" t="s">
        <v>8</v>
      </c>
      <c r="F13" s="63" t="s">
        <v>62</v>
      </c>
      <c r="G13" s="31"/>
      <c r="H13" s="73"/>
      <c r="I13" s="74"/>
      <c r="O13" s="14" t="s">
        <v>57</v>
      </c>
      <c r="P13" s="10">
        <f>SUM(P7:P12)</f>
        <v>16</v>
      </c>
    </row>
    <row r="14" spans="1:16" ht="12" customHeight="1" thickBot="1" x14ac:dyDescent="0.25">
      <c r="A14" s="38"/>
      <c r="B14" s="39" t="s">
        <v>9</v>
      </c>
      <c r="C14" s="37" t="s">
        <v>45</v>
      </c>
      <c r="D14" s="57"/>
      <c r="E14" s="39" t="s">
        <v>9</v>
      </c>
      <c r="F14" s="37" t="s">
        <v>46</v>
      </c>
      <c r="G14" s="42"/>
      <c r="H14" s="75"/>
      <c r="I14" s="76"/>
    </row>
    <row r="15" spans="1:16" ht="13.5" customHeight="1" x14ac:dyDescent="0.2">
      <c r="A15" s="102" t="s">
        <v>1</v>
      </c>
      <c r="B15" s="96" t="s">
        <v>2</v>
      </c>
      <c r="C15" s="97"/>
      <c r="D15" s="9"/>
      <c r="E15" s="96" t="s">
        <v>3</v>
      </c>
      <c r="F15" s="97"/>
      <c r="G15" s="43"/>
      <c r="I15" s="3"/>
    </row>
    <row r="16" spans="1:16" ht="13" customHeight="1" x14ac:dyDescent="0.2">
      <c r="A16" s="99"/>
      <c r="B16" s="34" t="s">
        <v>43</v>
      </c>
      <c r="C16" s="35" t="s">
        <v>16</v>
      </c>
      <c r="D16" s="11"/>
      <c r="E16" s="34" t="s">
        <v>44</v>
      </c>
      <c r="F16" s="35" t="s">
        <v>10</v>
      </c>
      <c r="G16" s="29"/>
    </row>
    <row r="17" spans="1:10" ht="18" customHeight="1" x14ac:dyDescent="0.2">
      <c r="A17" s="87" t="s">
        <v>35</v>
      </c>
      <c r="B17" s="89" t="s">
        <v>18</v>
      </c>
      <c r="C17" s="90"/>
      <c r="D17" s="30" t="s">
        <v>23</v>
      </c>
      <c r="E17" s="89" t="s">
        <v>19</v>
      </c>
      <c r="F17" s="90"/>
      <c r="G17" s="30" t="s">
        <v>21</v>
      </c>
    </row>
    <row r="18" spans="1:10" ht="18" customHeight="1" x14ac:dyDescent="0.2">
      <c r="A18" s="88"/>
      <c r="B18" s="100" t="s">
        <v>30</v>
      </c>
      <c r="C18" s="101"/>
      <c r="D18" s="30" t="s">
        <v>22</v>
      </c>
      <c r="E18" s="89" t="s">
        <v>31</v>
      </c>
      <c r="F18" s="90"/>
      <c r="G18" s="30" t="s">
        <v>20</v>
      </c>
    </row>
    <row r="19" spans="1:10" ht="12" customHeight="1" x14ac:dyDescent="0.2">
      <c r="A19" s="33" t="s">
        <v>4</v>
      </c>
      <c r="B19" s="36" t="s">
        <v>5</v>
      </c>
      <c r="C19" s="64" t="s">
        <v>63</v>
      </c>
      <c r="D19" s="13"/>
      <c r="E19" s="36" t="s">
        <v>5</v>
      </c>
      <c r="F19" s="62" t="s">
        <v>61</v>
      </c>
      <c r="G19" s="31"/>
    </row>
    <row r="20" spans="1:10" ht="12" customHeight="1" x14ac:dyDescent="0.2">
      <c r="A20" s="98" t="s">
        <v>36</v>
      </c>
      <c r="B20" s="36" t="s">
        <v>6</v>
      </c>
      <c r="C20" s="64" t="s">
        <v>63</v>
      </c>
      <c r="D20" s="13"/>
      <c r="E20" s="36" t="s">
        <v>6</v>
      </c>
      <c r="F20" s="62" t="s">
        <v>61</v>
      </c>
      <c r="G20" s="31"/>
    </row>
    <row r="21" spans="1:10" ht="12" customHeight="1" x14ac:dyDescent="0.2">
      <c r="A21" s="99"/>
      <c r="B21" s="36" t="s">
        <v>7</v>
      </c>
      <c r="C21" s="64" t="s">
        <v>63</v>
      </c>
      <c r="D21" s="13"/>
      <c r="E21" s="36" t="s">
        <v>7</v>
      </c>
      <c r="F21" s="62" t="s">
        <v>61</v>
      </c>
      <c r="G21" s="31"/>
    </row>
    <row r="22" spans="1:10" ht="12" customHeight="1" x14ac:dyDescent="0.2">
      <c r="A22" s="33" t="s">
        <v>27</v>
      </c>
      <c r="B22" s="36" t="s">
        <v>8</v>
      </c>
      <c r="C22" s="64" t="s">
        <v>63</v>
      </c>
      <c r="D22" s="13"/>
      <c r="E22" s="36" t="s">
        <v>8</v>
      </c>
      <c r="F22" s="62" t="s">
        <v>61</v>
      </c>
      <c r="G22" s="31"/>
    </row>
    <row r="23" spans="1:10" ht="12" customHeight="1" thickBot="1" x14ac:dyDescent="0.25">
      <c r="A23" s="40"/>
      <c r="B23" s="39" t="s">
        <v>9</v>
      </c>
      <c r="C23" s="41" t="s">
        <v>47</v>
      </c>
      <c r="D23" s="19"/>
      <c r="E23" s="39" t="s">
        <v>9</v>
      </c>
      <c r="F23" s="41" t="s">
        <v>48</v>
      </c>
      <c r="G23" s="32"/>
    </row>
    <row r="24" spans="1:10" ht="11.25" customHeight="1" x14ac:dyDescent="0.2"/>
    <row r="25" spans="1:10" s="25" customFormat="1" ht="18" customHeight="1" x14ac:dyDescent="0.2">
      <c r="A25" s="20" t="s">
        <v>25</v>
      </c>
      <c r="B25" s="21"/>
      <c r="C25" s="22"/>
      <c r="D25" s="22"/>
      <c r="E25" s="21"/>
      <c r="F25" s="24"/>
      <c r="G25" s="24"/>
      <c r="H25" s="24"/>
      <c r="I25" s="24"/>
      <c r="J25" s="24"/>
    </row>
    <row r="26" spans="1:10" s="25" customFormat="1" ht="18" customHeight="1" x14ac:dyDescent="0.2">
      <c r="A26" s="27" t="s">
        <v>11</v>
      </c>
      <c r="B26" s="23"/>
      <c r="C26" s="23"/>
      <c r="D26" s="23"/>
      <c r="E26" s="23"/>
      <c r="F26" s="23"/>
      <c r="G26" s="23"/>
    </row>
    <row r="27" spans="1:10" s="25" customFormat="1" ht="18" customHeight="1" x14ac:dyDescent="0.2">
      <c r="A27" s="15" t="s">
        <v>12</v>
      </c>
      <c r="B27" s="15"/>
      <c r="C27" s="16"/>
      <c r="D27" s="16"/>
      <c r="E27" s="15"/>
      <c r="F27" s="16"/>
      <c r="G27" s="15"/>
    </row>
    <row r="28" spans="1:10" s="25" customFormat="1" ht="18" customHeight="1" x14ac:dyDescent="0.2">
      <c r="A28" s="26" t="s">
        <v>13</v>
      </c>
      <c r="B28" s="23"/>
      <c r="C28" s="23"/>
      <c r="D28" s="23"/>
      <c r="E28" s="23"/>
      <c r="F28" s="23"/>
      <c r="G28" s="23"/>
    </row>
    <row r="29" spans="1:10" s="25" customFormat="1" ht="18" customHeight="1" x14ac:dyDescent="0.2">
      <c r="A29" s="17" t="s">
        <v>29</v>
      </c>
      <c r="B29" s="17"/>
      <c r="C29" s="18"/>
      <c r="D29" s="18"/>
      <c r="E29" s="17"/>
      <c r="F29" s="18"/>
      <c r="G29" s="17"/>
    </row>
    <row r="30" spans="1:10" s="25" customFormat="1" ht="18" customHeight="1" x14ac:dyDescent="0.2">
      <c r="A30" s="15" t="s">
        <v>14</v>
      </c>
      <c r="B30" s="15"/>
      <c r="C30" s="18"/>
      <c r="D30" s="18"/>
      <c r="E30" s="15"/>
      <c r="F30" s="18"/>
      <c r="G30" s="15"/>
    </row>
    <row r="31" spans="1:10" s="25" customFormat="1" ht="18" customHeight="1" x14ac:dyDescent="0.2">
      <c r="A31" s="15" t="s">
        <v>15</v>
      </c>
      <c r="B31" s="15"/>
      <c r="C31" s="18"/>
      <c r="D31" s="18"/>
      <c r="E31" s="15"/>
      <c r="F31" s="18"/>
      <c r="G31" s="15"/>
    </row>
    <row r="32" spans="1:10" ht="11.25" customHeight="1" x14ac:dyDescent="0.2"/>
  </sheetData>
  <mergeCells count="24">
    <mergeCell ref="A20:A21"/>
    <mergeCell ref="A17:A18"/>
    <mergeCell ref="E17:F17"/>
    <mergeCell ref="E18:F18"/>
    <mergeCell ref="A11:A12"/>
    <mergeCell ref="E15:F15"/>
    <mergeCell ref="B17:C17"/>
    <mergeCell ref="B18:C18"/>
    <mergeCell ref="A15:A16"/>
    <mergeCell ref="B15:C15"/>
    <mergeCell ref="B1:G1"/>
    <mergeCell ref="B2:E2"/>
    <mergeCell ref="C3:F3"/>
    <mergeCell ref="B6:C6"/>
    <mergeCell ref="E6:F6"/>
    <mergeCell ref="H8:I14"/>
    <mergeCell ref="E8:F8"/>
    <mergeCell ref="E9:F9"/>
    <mergeCell ref="A5:G5"/>
    <mergeCell ref="A4:G4"/>
    <mergeCell ref="A6:A7"/>
    <mergeCell ref="A8:A9"/>
    <mergeCell ref="B8:C8"/>
    <mergeCell ref="B9:C9"/>
  </mergeCells>
  <phoneticPr fontId="10"/>
  <pageMargins left="0.78740157480314965" right="0" top="0.78740157480314965" bottom="0.78740157480314965" header="0.51181102362204722" footer="0.51181102362204722"/>
  <pageSetup paperSize="9" scale="72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1488-CBDB-4F9C-8500-1B38F33ED466}">
  <dimension ref="B1:I59"/>
  <sheetViews>
    <sheetView workbookViewId="0">
      <selection activeCell="E5" sqref="E5:G5"/>
    </sheetView>
  </sheetViews>
  <sheetFormatPr defaultRowHeight="13" x14ac:dyDescent="0.2"/>
  <cols>
    <col min="1" max="1" width="3.36328125" customWidth="1"/>
    <col min="2" max="10" width="13.08984375" customWidth="1"/>
    <col min="257" max="257" width="3.36328125" customWidth="1"/>
    <col min="258" max="266" width="13.08984375" customWidth="1"/>
    <col min="513" max="513" width="3.36328125" customWidth="1"/>
    <col min="514" max="522" width="13.08984375" customWidth="1"/>
    <col min="769" max="769" width="3.36328125" customWidth="1"/>
    <col min="770" max="778" width="13.08984375" customWidth="1"/>
    <col min="1025" max="1025" width="3.36328125" customWidth="1"/>
    <col min="1026" max="1034" width="13.08984375" customWidth="1"/>
    <col min="1281" max="1281" width="3.36328125" customWidth="1"/>
    <col min="1282" max="1290" width="13.08984375" customWidth="1"/>
    <col min="1537" max="1537" width="3.36328125" customWidth="1"/>
    <col min="1538" max="1546" width="13.08984375" customWidth="1"/>
    <col min="1793" max="1793" width="3.36328125" customWidth="1"/>
    <col min="1794" max="1802" width="13.08984375" customWidth="1"/>
    <col min="2049" max="2049" width="3.36328125" customWidth="1"/>
    <col min="2050" max="2058" width="13.08984375" customWidth="1"/>
    <col min="2305" max="2305" width="3.36328125" customWidth="1"/>
    <col min="2306" max="2314" width="13.08984375" customWidth="1"/>
    <col min="2561" max="2561" width="3.36328125" customWidth="1"/>
    <col min="2562" max="2570" width="13.08984375" customWidth="1"/>
    <col min="2817" max="2817" width="3.36328125" customWidth="1"/>
    <col min="2818" max="2826" width="13.08984375" customWidth="1"/>
    <col min="3073" max="3073" width="3.36328125" customWidth="1"/>
    <col min="3074" max="3082" width="13.08984375" customWidth="1"/>
    <col min="3329" max="3329" width="3.36328125" customWidth="1"/>
    <col min="3330" max="3338" width="13.08984375" customWidth="1"/>
    <col min="3585" max="3585" width="3.36328125" customWidth="1"/>
    <col min="3586" max="3594" width="13.08984375" customWidth="1"/>
    <col min="3841" max="3841" width="3.36328125" customWidth="1"/>
    <col min="3842" max="3850" width="13.08984375" customWidth="1"/>
    <col min="4097" max="4097" width="3.36328125" customWidth="1"/>
    <col min="4098" max="4106" width="13.08984375" customWidth="1"/>
    <col min="4353" max="4353" width="3.36328125" customWidth="1"/>
    <col min="4354" max="4362" width="13.08984375" customWidth="1"/>
    <col min="4609" max="4609" width="3.36328125" customWidth="1"/>
    <col min="4610" max="4618" width="13.08984375" customWidth="1"/>
    <col min="4865" max="4865" width="3.36328125" customWidth="1"/>
    <col min="4866" max="4874" width="13.08984375" customWidth="1"/>
    <col min="5121" max="5121" width="3.36328125" customWidth="1"/>
    <col min="5122" max="5130" width="13.08984375" customWidth="1"/>
    <col min="5377" max="5377" width="3.36328125" customWidth="1"/>
    <col min="5378" max="5386" width="13.08984375" customWidth="1"/>
    <col min="5633" max="5633" width="3.36328125" customWidth="1"/>
    <col min="5634" max="5642" width="13.08984375" customWidth="1"/>
    <col min="5889" max="5889" width="3.36328125" customWidth="1"/>
    <col min="5890" max="5898" width="13.08984375" customWidth="1"/>
    <col min="6145" max="6145" width="3.36328125" customWidth="1"/>
    <col min="6146" max="6154" width="13.08984375" customWidth="1"/>
    <col min="6401" max="6401" width="3.36328125" customWidth="1"/>
    <col min="6402" max="6410" width="13.08984375" customWidth="1"/>
    <col min="6657" max="6657" width="3.36328125" customWidth="1"/>
    <col min="6658" max="6666" width="13.08984375" customWidth="1"/>
    <col min="6913" max="6913" width="3.36328125" customWidth="1"/>
    <col min="6914" max="6922" width="13.08984375" customWidth="1"/>
    <col min="7169" max="7169" width="3.36328125" customWidth="1"/>
    <col min="7170" max="7178" width="13.08984375" customWidth="1"/>
    <col min="7425" max="7425" width="3.36328125" customWidth="1"/>
    <col min="7426" max="7434" width="13.08984375" customWidth="1"/>
    <col min="7681" max="7681" width="3.36328125" customWidth="1"/>
    <col min="7682" max="7690" width="13.08984375" customWidth="1"/>
    <col min="7937" max="7937" width="3.36328125" customWidth="1"/>
    <col min="7938" max="7946" width="13.08984375" customWidth="1"/>
    <col min="8193" max="8193" width="3.36328125" customWidth="1"/>
    <col min="8194" max="8202" width="13.08984375" customWidth="1"/>
    <col min="8449" max="8449" width="3.36328125" customWidth="1"/>
    <col min="8450" max="8458" width="13.08984375" customWidth="1"/>
    <col min="8705" max="8705" width="3.36328125" customWidth="1"/>
    <col min="8706" max="8714" width="13.08984375" customWidth="1"/>
    <col min="8961" max="8961" width="3.36328125" customWidth="1"/>
    <col min="8962" max="8970" width="13.08984375" customWidth="1"/>
    <col min="9217" max="9217" width="3.36328125" customWidth="1"/>
    <col min="9218" max="9226" width="13.08984375" customWidth="1"/>
    <col min="9473" max="9473" width="3.36328125" customWidth="1"/>
    <col min="9474" max="9482" width="13.08984375" customWidth="1"/>
    <col min="9729" max="9729" width="3.36328125" customWidth="1"/>
    <col min="9730" max="9738" width="13.08984375" customWidth="1"/>
    <col min="9985" max="9985" width="3.36328125" customWidth="1"/>
    <col min="9986" max="9994" width="13.08984375" customWidth="1"/>
    <col min="10241" max="10241" width="3.36328125" customWidth="1"/>
    <col min="10242" max="10250" width="13.08984375" customWidth="1"/>
    <col min="10497" max="10497" width="3.36328125" customWidth="1"/>
    <col min="10498" max="10506" width="13.08984375" customWidth="1"/>
    <col min="10753" max="10753" width="3.36328125" customWidth="1"/>
    <col min="10754" max="10762" width="13.08984375" customWidth="1"/>
    <col min="11009" max="11009" width="3.36328125" customWidth="1"/>
    <col min="11010" max="11018" width="13.08984375" customWidth="1"/>
    <col min="11265" max="11265" width="3.36328125" customWidth="1"/>
    <col min="11266" max="11274" width="13.08984375" customWidth="1"/>
    <col min="11521" max="11521" width="3.36328125" customWidth="1"/>
    <col min="11522" max="11530" width="13.08984375" customWidth="1"/>
    <col min="11777" max="11777" width="3.36328125" customWidth="1"/>
    <col min="11778" max="11786" width="13.08984375" customWidth="1"/>
    <col min="12033" max="12033" width="3.36328125" customWidth="1"/>
    <col min="12034" max="12042" width="13.08984375" customWidth="1"/>
    <col min="12289" max="12289" width="3.36328125" customWidth="1"/>
    <col min="12290" max="12298" width="13.08984375" customWidth="1"/>
    <col min="12545" max="12545" width="3.36328125" customWidth="1"/>
    <col min="12546" max="12554" width="13.08984375" customWidth="1"/>
    <col min="12801" max="12801" width="3.36328125" customWidth="1"/>
    <col min="12802" max="12810" width="13.08984375" customWidth="1"/>
    <col min="13057" max="13057" width="3.36328125" customWidth="1"/>
    <col min="13058" max="13066" width="13.08984375" customWidth="1"/>
    <col min="13313" max="13313" width="3.36328125" customWidth="1"/>
    <col min="13314" max="13322" width="13.08984375" customWidth="1"/>
    <col min="13569" max="13569" width="3.36328125" customWidth="1"/>
    <col min="13570" max="13578" width="13.08984375" customWidth="1"/>
    <col min="13825" max="13825" width="3.36328125" customWidth="1"/>
    <col min="13826" max="13834" width="13.08984375" customWidth="1"/>
    <col min="14081" max="14081" width="3.36328125" customWidth="1"/>
    <col min="14082" max="14090" width="13.08984375" customWidth="1"/>
    <col min="14337" max="14337" width="3.36328125" customWidth="1"/>
    <col min="14338" max="14346" width="13.08984375" customWidth="1"/>
    <col min="14593" max="14593" width="3.36328125" customWidth="1"/>
    <col min="14594" max="14602" width="13.08984375" customWidth="1"/>
    <col min="14849" max="14849" width="3.36328125" customWidth="1"/>
    <col min="14850" max="14858" width="13.08984375" customWidth="1"/>
    <col min="15105" max="15105" width="3.36328125" customWidth="1"/>
    <col min="15106" max="15114" width="13.08984375" customWidth="1"/>
    <col min="15361" max="15361" width="3.36328125" customWidth="1"/>
    <col min="15362" max="15370" width="13.08984375" customWidth="1"/>
    <col min="15617" max="15617" width="3.36328125" customWidth="1"/>
    <col min="15618" max="15626" width="13.08984375" customWidth="1"/>
    <col min="15873" max="15873" width="3.36328125" customWidth="1"/>
    <col min="15874" max="15882" width="13.08984375" customWidth="1"/>
    <col min="16129" max="16129" width="3.36328125" customWidth="1"/>
    <col min="16130" max="16138" width="13.08984375" customWidth="1"/>
  </cols>
  <sheetData>
    <row r="1" spans="2:9" ht="40.5" customHeight="1" x14ac:dyDescent="0.2"/>
    <row r="2" spans="2:9" ht="41.4" customHeight="1" x14ac:dyDescent="0.2">
      <c r="B2" s="65"/>
      <c r="C2" s="105" t="s">
        <v>64</v>
      </c>
      <c r="D2" s="105"/>
      <c r="E2" s="105"/>
      <c r="F2" s="105"/>
      <c r="G2" s="105"/>
      <c r="H2" s="105"/>
      <c r="I2" s="105"/>
    </row>
    <row r="3" spans="2:9" ht="25.5" x14ac:dyDescent="0.2">
      <c r="B3" s="66"/>
      <c r="C3" s="67"/>
      <c r="D3" s="68">
        <v>4</v>
      </c>
      <c r="E3" s="68" t="s">
        <v>65</v>
      </c>
      <c r="F3" s="68">
        <v>29</v>
      </c>
      <c r="G3" s="68" t="s">
        <v>66</v>
      </c>
      <c r="H3" s="107" t="s">
        <v>75</v>
      </c>
      <c r="I3" s="107"/>
    </row>
    <row r="4" spans="2:9" ht="25.75" customHeight="1" x14ac:dyDescent="0.2">
      <c r="B4" s="65"/>
      <c r="C4" s="104" t="s">
        <v>67</v>
      </c>
      <c r="D4" s="104"/>
      <c r="E4" s="104"/>
      <c r="F4" s="104"/>
      <c r="G4" s="104"/>
      <c r="H4" s="104"/>
      <c r="I4" s="104"/>
    </row>
    <row r="5" spans="2:9" ht="25.5" x14ac:dyDescent="0.2">
      <c r="B5" s="65"/>
      <c r="C5" s="67"/>
      <c r="D5" s="67"/>
      <c r="E5" s="106" t="s">
        <v>68</v>
      </c>
      <c r="F5" s="106"/>
      <c r="G5" s="106"/>
      <c r="H5" s="67"/>
      <c r="I5" s="67"/>
    </row>
    <row r="6" spans="2:9" ht="25.5" x14ac:dyDescent="0.2">
      <c r="B6" s="65"/>
      <c r="C6" s="67"/>
      <c r="D6" s="67"/>
      <c r="E6" s="68"/>
      <c r="F6" s="68"/>
      <c r="G6" s="68"/>
      <c r="H6" s="67"/>
      <c r="I6" s="67"/>
    </row>
    <row r="7" spans="2:9" ht="40.5" customHeight="1" x14ac:dyDescent="0.2">
      <c r="B7" s="103" t="s">
        <v>69</v>
      </c>
      <c r="C7" s="67"/>
      <c r="D7" s="67"/>
      <c r="E7" s="67"/>
      <c r="F7" s="67"/>
      <c r="G7" s="67"/>
      <c r="H7" s="67"/>
      <c r="I7" s="67"/>
    </row>
    <row r="8" spans="2:9" ht="40.5" customHeight="1" x14ac:dyDescent="0.2">
      <c r="B8" s="103"/>
      <c r="C8" s="69"/>
      <c r="D8" s="69"/>
      <c r="E8" s="69"/>
      <c r="F8" s="69"/>
      <c r="G8" s="69"/>
      <c r="H8" s="69"/>
      <c r="I8" s="69"/>
    </row>
    <row r="9" spans="2:9" ht="14" x14ac:dyDescent="0.2">
      <c r="B9" s="65"/>
      <c r="C9" s="67"/>
      <c r="D9" s="67"/>
      <c r="E9" s="67"/>
      <c r="F9" s="67"/>
      <c r="G9" s="67"/>
      <c r="H9" s="67"/>
      <c r="I9" s="67"/>
    </row>
    <row r="10" spans="2:9" ht="25.75" customHeight="1" x14ac:dyDescent="0.2">
      <c r="B10" s="65"/>
      <c r="C10" s="104" t="s">
        <v>70</v>
      </c>
      <c r="D10" s="104"/>
      <c r="E10" s="104"/>
      <c r="F10" s="104"/>
      <c r="G10" s="104"/>
      <c r="H10" s="104"/>
      <c r="I10" s="104"/>
    </row>
    <row r="11" spans="2:9" ht="14" x14ac:dyDescent="0.2">
      <c r="B11" s="65"/>
      <c r="D11" s="67"/>
      <c r="G11" s="70"/>
    </row>
    <row r="12" spans="2:9" ht="14" x14ac:dyDescent="0.2">
      <c r="B12" s="65"/>
      <c r="D12" s="67"/>
      <c r="G12" s="70"/>
    </row>
    <row r="13" spans="2:9" ht="40.5" customHeight="1" x14ac:dyDescent="0.2"/>
    <row r="14" spans="2:9" ht="41.4" customHeight="1" x14ac:dyDescent="0.2">
      <c r="B14" s="65"/>
      <c r="C14" s="105" t="s">
        <v>64</v>
      </c>
      <c r="D14" s="105"/>
      <c r="E14" s="105"/>
      <c r="F14" s="105"/>
      <c r="G14" s="105"/>
      <c r="H14" s="105"/>
      <c r="I14" s="105"/>
    </row>
    <row r="15" spans="2:9" ht="25.5" x14ac:dyDescent="0.2">
      <c r="B15" s="66"/>
      <c r="C15" s="67"/>
      <c r="D15" s="68">
        <v>4</v>
      </c>
      <c r="E15" s="68" t="s">
        <v>65</v>
      </c>
      <c r="F15" s="68">
        <v>29</v>
      </c>
      <c r="G15" s="68" t="s">
        <v>66</v>
      </c>
      <c r="H15" s="107" t="s">
        <v>75</v>
      </c>
      <c r="I15" s="107"/>
    </row>
    <row r="16" spans="2:9" ht="25.75" customHeight="1" x14ac:dyDescent="0.2">
      <c r="B16" s="65"/>
      <c r="C16" s="104" t="s">
        <v>67</v>
      </c>
      <c r="D16" s="104"/>
      <c r="E16" s="104"/>
      <c r="F16" s="104"/>
      <c r="G16" s="104"/>
      <c r="H16" s="104"/>
      <c r="I16" s="104"/>
    </row>
    <row r="17" spans="2:9" ht="25.5" x14ac:dyDescent="0.2">
      <c r="B17" s="65"/>
      <c r="C17" s="67"/>
      <c r="D17" s="67"/>
      <c r="E17" s="106" t="s">
        <v>68</v>
      </c>
      <c r="F17" s="106"/>
      <c r="G17" s="106"/>
      <c r="H17" s="67"/>
      <c r="I17" s="67"/>
    </row>
    <row r="18" spans="2:9" ht="25.5" x14ac:dyDescent="0.2">
      <c r="B18" s="65"/>
      <c r="C18" s="67"/>
      <c r="D18" s="67"/>
      <c r="E18" s="68"/>
      <c r="F18" s="68"/>
      <c r="G18" s="68"/>
      <c r="H18" s="67"/>
      <c r="I18" s="67"/>
    </row>
    <row r="19" spans="2:9" ht="40.5" customHeight="1" x14ac:dyDescent="0.2">
      <c r="B19" s="103" t="s">
        <v>71</v>
      </c>
      <c r="C19" s="67"/>
      <c r="D19" s="67"/>
      <c r="E19" s="67"/>
      <c r="F19" s="67"/>
      <c r="G19" s="67"/>
      <c r="H19" s="67"/>
      <c r="I19" s="67"/>
    </row>
    <row r="20" spans="2:9" ht="40.5" customHeight="1" x14ac:dyDescent="0.2">
      <c r="B20" s="103"/>
      <c r="C20" s="69"/>
      <c r="D20" s="69"/>
      <c r="E20" s="69"/>
      <c r="F20" s="69"/>
      <c r="G20" s="69"/>
      <c r="H20" s="69"/>
      <c r="I20" s="69"/>
    </row>
    <row r="21" spans="2:9" ht="14" x14ac:dyDescent="0.2">
      <c r="B21" s="65"/>
      <c r="C21" s="67"/>
      <c r="D21" s="67"/>
      <c r="E21" s="67"/>
      <c r="F21" s="67"/>
      <c r="G21" s="67"/>
      <c r="H21" s="67"/>
      <c r="I21" s="67"/>
    </row>
    <row r="22" spans="2:9" ht="25.75" customHeight="1" x14ac:dyDescent="0.2">
      <c r="B22" s="65"/>
      <c r="C22" s="104" t="s">
        <v>70</v>
      </c>
      <c r="D22" s="104"/>
      <c r="E22" s="104"/>
      <c r="F22" s="104"/>
      <c r="G22" s="104"/>
      <c r="H22" s="104"/>
      <c r="I22" s="104"/>
    </row>
    <row r="23" spans="2:9" ht="14" x14ac:dyDescent="0.2">
      <c r="B23" s="65"/>
      <c r="D23" s="67"/>
      <c r="G23" s="70"/>
    </row>
    <row r="24" spans="2:9" ht="14" x14ac:dyDescent="0.2">
      <c r="B24" s="65"/>
      <c r="D24" s="67"/>
      <c r="G24" s="70"/>
    </row>
    <row r="25" spans="2:9" ht="31.5" customHeight="1" x14ac:dyDescent="0.2"/>
    <row r="26" spans="2:9" ht="40.5" customHeight="1" x14ac:dyDescent="0.2"/>
    <row r="27" spans="2:9" ht="41.4" customHeight="1" x14ac:dyDescent="0.2">
      <c r="B27" s="65"/>
      <c r="C27" s="105" t="s">
        <v>64</v>
      </c>
      <c r="D27" s="105"/>
      <c r="E27" s="105"/>
      <c r="F27" s="105"/>
      <c r="G27" s="105"/>
      <c r="H27" s="105"/>
      <c r="I27" s="105"/>
    </row>
    <row r="28" spans="2:9" ht="25.5" x14ac:dyDescent="0.2">
      <c r="B28" s="66"/>
      <c r="C28" s="67"/>
      <c r="D28" s="68">
        <v>4</v>
      </c>
      <c r="E28" s="68" t="s">
        <v>65</v>
      </c>
      <c r="F28" s="68">
        <v>29</v>
      </c>
      <c r="G28" s="68" t="s">
        <v>66</v>
      </c>
      <c r="H28" s="107" t="s">
        <v>75</v>
      </c>
      <c r="I28" s="107"/>
    </row>
    <row r="29" spans="2:9" ht="25.75" customHeight="1" x14ac:dyDescent="0.2">
      <c r="B29" s="65"/>
      <c r="C29" s="104" t="s">
        <v>67</v>
      </c>
      <c r="D29" s="104"/>
      <c r="E29" s="104"/>
      <c r="F29" s="104"/>
      <c r="G29" s="104"/>
      <c r="H29" s="104"/>
      <c r="I29" s="104"/>
    </row>
    <row r="30" spans="2:9" ht="25.5" x14ac:dyDescent="0.2">
      <c r="B30" s="65"/>
      <c r="C30" s="67"/>
      <c r="D30" s="67"/>
      <c r="E30" s="106" t="s">
        <v>68</v>
      </c>
      <c r="F30" s="106"/>
      <c r="G30" s="106"/>
      <c r="H30" s="67"/>
      <c r="I30" s="67"/>
    </row>
    <row r="31" spans="2:9" ht="25.5" x14ac:dyDescent="0.2">
      <c r="B31" s="65"/>
      <c r="C31" s="67"/>
      <c r="D31" s="67"/>
      <c r="E31" s="68"/>
      <c r="F31" s="68"/>
      <c r="G31" s="68"/>
      <c r="H31" s="67"/>
      <c r="I31" s="67"/>
    </row>
    <row r="32" spans="2:9" ht="40.5" customHeight="1" x14ac:dyDescent="0.2">
      <c r="B32" s="103" t="s">
        <v>72</v>
      </c>
      <c r="C32" s="67"/>
      <c r="D32" s="67"/>
      <c r="E32" s="67"/>
      <c r="F32" s="67"/>
      <c r="G32" s="67"/>
      <c r="H32" s="67"/>
      <c r="I32" s="67"/>
    </row>
    <row r="33" spans="2:9" ht="40.5" customHeight="1" x14ac:dyDescent="0.2">
      <c r="B33" s="103"/>
      <c r="C33" s="69"/>
      <c r="D33" s="69"/>
      <c r="E33" s="69"/>
      <c r="F33" s="69"/>
      <c r="G33" s="69"/>
      <c r="H33" s="69"/>
      <c r="I33" s="69"/>
    </row>
    <row r="34" spans="2:9" ht="14" x14ac:dyDescent="0.2">
      <c r="B34" s="65"/>
      <c r="C34" s="67"/>
      <c r="D34" s="67"/>
      <c r="E34" s="67"/>
      <c r="F34" s="67"/>
      <c r="G34" s="67"/>
      <c r="H34" s="67"/>
      <c r="I34" s="67"/>
    </row>
    <row r="35" spans="2:9" ht="25.75" customHeight="1" x14ac:dyDescent="0.2">
      <c r="B35" s="65"/>
      <c r="C35" s="104" t="s">
        <v>70</v>
      </c>
      <c r="D35" s="104"/>
      <c r="E35" s="104"/>
      <c r="F35" s="104"/>
      <c r="G35" s="104"/>
      <c r="H35" s="104"/>
      <c r="I35" s="104"/>
    </row>
    <row r="36" spans="2:9" ht="40.5" customHeight="1" x14ac:dyDescent="0.2"/>
    <row r="37" spans="2:9" ht="41.4" customHeight="1" x14ac:dyDescent="0.2">
      <c r="B37" s="65"/>
      <c r="C37" s="105" t="s">
        <v>64</v>
      </c>
      <c r="D37" s="105"/>
      <c r="E37" s="105"/>
      <c r="F37" s="105"/>
      <c r="G37" s="105"/>
      <c r="H37" s="105"/>
      <c r="I37" s="105"/>
    </row>
    <row r="38" spans="2:9" ht="25.5" x14ac:dyDescent="0.2">
      <c r="B38" s="66"/>
      <c r="C38" s="67"/>
      <c r="D38" s="68">
        <v>4</v>
      </c>
      <c r="E38" s="68" t="s">
        <v>65</v>
      </c>
      <c r="F38" s="68">
        <v>29</v>
      </c>
      <c r="G38" s="68" t="s">
        <v>66</v>
      </c>
      <c r="H38" s="107" t="s">
        <v>75</v>
      </c>
      <c r="I38" s="107"/>
    </row>
    <row r="39" spans="2:9" ht="25.75" customHeight="1" x14ac:dyDescent="0.2">
      <c r="B39" s="65"/>
      <c r="C39" s="104" t="s">
        <v>67</v>
      </c>
      <c r="D39" s="104"/>
      <c r="E39" s="104"/>
      <c r="F39" s="104"/>
      <c r="G39" s="104"/>
      <c r="H39" s="104"/>
      <c r="I39" s="104"/>
    </row>
    <row r="40" spans="2:9" ht="25.5" x14ac:dyDescent="0.2">
      <c r="B40" s="65"/>
      <c r="C40" s="67"/>
      <c r="D40" s="67"/>
      <c r="E40" s="106" t="s">
        <v>68</v>
      </c>
      <c r="F40" s="106"/>
      <c r="G40" s="106"/>
      <c r="H40" s="67"/>
      <c r="I40" s="67"/>
    </row>
    <row r="41" spans="2:9" ht="25.5" x14ac:dyDescent="0.2">
      <c r="B41" s="65"/>
      <c r="C41" s="67"/>
      <c r="D41" s="67"/>
      <c r="E41" s="68"/>
      <c r="F41" s="68"/>
      <c r="G41" s="68"/>
      <c r="H41" s="67"/>
      <c r="I41" s="67"/>
    </row>
    <row r="42" spans="2:9" ht="40.5" customHeight="1" x14ac:dyDescent="0.2">
      <c r="B42" s="103" t="s">
        <v>73</v>
      </c>
      <c r="C42" s="67"/>
      <c r="D42" s="67"/>
      <c r="E42" s="67"/>
      <c r="F42" s="67"/>
      <c r="G42" s="67"/>
      <c r="H42" s="67"/>
      <c r="I42" s="67"/>
    </row>
    <row r="43" spans="2:9" ht="40.5" customHeight="1" x14ac:dyDescent="0.2">
      <c r="B43" s="103"/>
      <c r="C43" s="69"/>
      <c r="D43" s="69"/>
      <c r="E43" s="69"/>
      <c r="F43" s="69"/>
      <c r="G43" s="69"/>
      <c r="H43" s="69"/>
      <c r="I43" s="69"/>
    </row>
    <row r="44" spans="2:9" ht="14" x14ac:dyDescent="0.2">
      <c r="B44" s="65"/>
      <c r="C44" s="67"/>
      <c r="D44" s="67"/>
      <c r="E44" s="67"/>
      <c r="F44" s="67"/>
      <c r="G44" s="67"/>
      <c r="H44" s="67"/>
      <c r="I44" s="67"/>
    </row>
    <row r="45" spans="2:9" ht="25.75" customHeight="1" x14ac:dyDescent="0.2">
      <c r="B45" s="65"/>
      <c r="C45" s="104" t="s">
        <v>70</v>
      </c>
      <c r="D45" s="104"/>
      <c r="E45" s="104"/>
      <c r="F45" s="104"/>
      <c r="G45" s="104"/>
      <c r="H45" s="104"/>
      <c r="I45" s="104"/>
    </row>
    <row r="46" spans="2:9" ht="14" x14ac:dyDescent="0.2">
      <c r="B46" s="65"/>
      <c r="D46" s="67"/>
      <c r="G46" s="70"/>
    </row>
    <row r="47" spans="2:9" ht="14" x14ac:dyDescent="0.2">
      <c r="B47" s="65"/>
      <c r="D47" s="67"/>
      <c r="G47" s="70"/>
    </row>
    <row r="48" spans="2:9" ht="40.5" customHeight="1" x14ac:dyDescent="0.2"/>
    <row r="49" spans="2:9" ht="41.4" customHeight="1" x14ac:dyDescent="0.2">
      <c r="B49" s="65"/>
      <c r="C49" s="105" t="s">
        <v>64</v>
      </c>
      <c r="D49" s="105"/>
      <c r="E49" s="105"/>
      <c r="F49" s="105"/>
      <c r="G49" s="105"/>
      <c r="H49" s="105"/>
      <c r="I49" s="105"/>
    </row>
    <row r="50" spans="2:9" ht="25.5" x14ac:dyDescent="0.2">
      <c r="B50" s="66"/>
      <c r="C50" s="67"/>
      <c r="D50" s="68">
        <v>4</v>
      </c>
      <c r="E50" s="68" t="s">
        <v>65</v>
      </c>
      <c r="F50" s="68">
        <v>29</v>
      </c>
      <c r="G50" s="68" t="s">
        <v>66</v>
      </c>
      <c r="H50" s="107" t="s">
        <v>75</v>
      </c>
      <c r="I50" s="107"/>
    </row>
    <row r="51" spans="2:9" ht="25.75" customHeight="1" x14ac:dyDescent="0.2">
      <c r="B51" s="65"/>
      <c r="C51" s="104" t="s">
        <v>67</v>
      </c>
      <c r="D51" s="104"/>
      <c r="E51" s="104"/>
      <c r="F51" s="104"/>
      <c r="G51" s="104"/>
      <c r="H51" s="104"/>
      <c r="I51" s="104"/>
    </row>
    <row r="52" spans="2:9" ht="25.5" x14ac:dyDescent="0.2">
      <c r="B52" s="65"/>
      <c r="C52" s="67"/>
      <c r="D52" s="67"/>
      <c r="E52" s="106" t="s">
        <v>68</v>
      </c>
      <c r="F52" s="106"/>
      <c r="G52" s="106"/>
      <c r="H52" s="67"/>
      <c r="I52" s="67"/>
    </row>
    <row r="53" spans="2:9" ht="25.5" x14ac:dyDescent="0.2">
      <c r="B53" s="65"/>
      <c r="C53" s="67"/>
      <c r="D53" s="67"/>
      <c r="E53" s="68"/>
      <c r="F53" s="68"/>
      <c r="G53" s="68"/>
      <c r="H53" s="67"/>
      <c r="I53" s="67"/>
    </row>
    <row r="54" spans="2:9" ht="40.5" customHeight="1" x14ac:dyDescent="0.2">
      <c r="B54" s="103" t="s">
        <v>74</v>
      </c>
      <c r="C54" s="67"/>
      <c r="D54" s="67"/>
      <c r="E54" s="67"/>
      <c r="F54" s="67"/>
      <c r="G54" s="67"/>
      <c r="H54" s="67"/>
      <c r="I54" s="67"/>
    </row>
    <row r="55" spans="2:9" ht="40.5" customHeight="1" x14ac:dyDescent="0.2">
      <c r="B55" s="103"/>
      <c r="C55" s="69"/>
      <c r="D55" s="69"/>
      <c r="E55" s="69"/>
      <c r="F55" s="69"/>
      <c r="G55" s="69"/>
      <c r="H55" s="69"/>
      <c r="I55" s="69"/>
    </row>
    <row r="56" spans="2:9" ht="14" x14ac:dyDescent="0.2">
      <c r="B56" s="65"/>
      <c r="C56" s="67"/>
      <c r="D56" s="67"/>
      <c r="E56" s="67"/>
      <c r="F56" s="67"/>
      <c r="G56" s="67"/>
      <c r="H56" s="67"/>
      <c r="I56" s="67"/>
    </row>
    <row r="57" spans="2:9" ht="25.75" customHeight="1" x14ac:dyDescent="0.2">
      <c r="B57" s="65"/>
      <c r="C57" s="104" t="s">
        <v>70</v>
      </c>
      <c r="D57" s="104"/>
      <c r="E57" s="104"/>
      <c r="F57" s="104"/>
      <c r="G57" s="104"/>
      <c r="H57" s="104"/>
      <c r="I57" s="104"/>
    </row>
    <row r="58" spans="2:9" ht="14" x14ac:dyDescent="0.2">
      <c r="B58" s="65"/>
      <c r="D58" s="67"/>
      <c r="G58" s="70"/>
    </row>
    <row r="59" spans="2:9" ht="14" x14ac:dyDescent="0.2">
      <c r="B59" s="65"/>
      <c r="D59" s="67"/>
      <c r="G59" s="70"/>
    </row>
  </sheetData>
  <mergeCells count="30">
    <mergeCell ref="C57:I57"/>
    <mergeCell ref="H3:I3"/>
    <mergeCell ref="H15:I15"/>
    <mergeCell ref="H28:I28"/>
    <mergeCell ref="H38:I38"/>
    <mergeCell ref="H50:I50"/>
    <mergeCell ref="C16:I16"/>
    <mergeCell ref="E17:G17"/>
    <mergeCell ref="B54:B55"/>
    <mergeCell ref="E30:G30"/>
    <mergeCell ref="B32:B33"/>
    <mergeCell ref="C35:I35"/>
    <mergeCell ref="C37:I37"/>
    <mergeCell ref="C39:I39"/>
    <mergeCell ref="E40:G40"/>
    <mergeCell ref="B42:B43"/>
    <mergeCell ref="C45:I45"/>
    <mergeCell ref="C49:I49"/>
    <mergeCell ref="C51:I51"/>
    <mergeCell ref="E52:G52"/>
    <mergeCell ref="B19:B20"/>
    <mergeCell ref="C22:I22"/>
    <mergeCell ref="C27:I27"/>
    <mergeCell ref="C29:I29"/>
    <mergeCell ref="C2:I2"/>
    <mergeCell ref="C4:I4"/>
    <mergeCell ref="E5:G5"/>
    <mergeCell ref="B7:B8"/>
    <mergeCell ref="C10:I10"/>
    <mergeCell ref="C14:I14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２９日（祝・水）</vt:lpstr>
      <vt:lpstr>有吉公園駐車証</vt:lpstr>
      <vt:lpstr>'２９日（祝・水）'!Print_Area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ootuka</dc:creator>
  <cp:lastModifiedBy>芳文 大塚</cp:lastModifiedBy>
  <cp:lastPrinted>2026-04-26T12:16:01Z</cp:lastPrinted>
  <dcterms:created xsi:type="dcterms:W3CDTF">2016-04-09T12:39:40Z</dcterms:created>
  <dcterms:modified xsi:type="dcterms:W3CDTF">2026-04-26T12:47:19Z</dcterms:modified>
</cp:coreProperties>
</file>