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947A9A78-6E8F-49FA-BA5E-BA66AC5AFF6F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８月２９日（土）" sheetId="14" r:id="rId1"/>
    <sheet name="３０日（日）" sheetId="15" r:id="rId2"/>
  </sheets>
  <definedNames>
    <definedName name="_xlnm.Print_Area" localSheetId="1">'３０日（日）'!$A$1:$N$94</definedName>
    <definedName name="_xlnm.Print_Area" localSheetId="0">'８月２９日（土）'!$A$1:$N$59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5" l="1"/>
  <c r="L13" i="15"/>
  <c r="L12" i="15"/>
  <c r="L11" i="15"/>
  <c r="L10" i="15"/>
  <c r="L9" i="15"/>
  <c r="L12" i="14"/>
  <c r="L11" i="14"/>
  <c r="L10" i="14"/>
  <c r="L9" i="14"/>
  <c r="L8" i="14"/>
  <c r="L7" i="14"/>
  <c r="L13" i="14" s="1"/>
  <c r="N15" i="15"/>
  <c r="M15" i="15"/>
  <c r="N13" i="14"/>
  <c r="M13" i="14"/>
  <c r="L15" i="15" l="1"/>
</calcChain>
</file>

<file path=xl/sharedStrings.xml><?xml version="1.0" encoding="utf-8"?>
<sst xmlns="http://schemas.openxmlformats.org/spreadsheetml/2006/main" count="491" uniqueCount="186">
  <si>
    <t>第５０回　　秋季中央大会　　（　８月２９日　土曜　）</t>
    <rPh sb="22" eb="23">
      <t>ツチ</t>
    </rPh>
    <phoneticPr fontId="10"/>
  </si>
  <si>
    <r>
      <t>３会場　計６試合　（低学年１回戦６試合）　</t>
    </r>
    <r>
      <rPr>
        <b/>
        <sz val="14"/>
        <color rgb="FFFF0000"/>
        <rFont val="ＭＳ Ｐゴシック"/>
        <family val="3"/>
        <charset val="128"/>
      </rPr>
      <t>※市長杯　</t>
    </r>
    <rPh sb="1" eb="2">
      <t>カイ</t>
    </rPh>
    <rPh sb="2" eb="3">
      <t>ジョウ</t>
    </rPh>
    <rPh sb="4" eb="5">
      <t>ケイ</t>
    </rPh>
    <rPh sb="6" eb="8">
      <t>シアイ</t>
    </rPh>
    <rPh sb="10" eb="13">
      <t>テイガクネン</t>
    </rPh>
    <rPh sb="14" eb="16">
      <t>カイセン</t>
    </rPh>
    <rPh sb="17" eb="19">
      <t>シアイ</t>
    </rPh>
    <phoneticPr fontId="10"/>
  </si>
  <si>
    <t>【暑さ対策】第１試合開始を８時に調整</t>
    <rPh sb="1" eb="2">
      <t>アツ</t>
    </rPh>
    <rPh sb="3" eb="5">
      <t>タイサク</t>
    </rPh>
    <rPh sb="6" eb="7">
      <t>ダイ</t>
    </rPh>
    <rPh sb="8" eb="10">
      <t>シアイ</t>
    </rPh>
    <rPh sb="10" eb="12">
      <t>カイシ</t>
    </rPh>
    <rPh sb="14" eb="15">
      <t>ジ</t>
    </rPh>
    <rPh sb="16" eb="18">
      <t>チョウセイ</t>
    </rPh>
    <phoneticPr fontId="8"/>
  </si>
  <si>
    <t>【フクアリ１，２】第１試合チームは、外野ネット張りのため、各チーム４名ずつ、７時にフクアリ１に集合して下さい。</t>
    <rPh sb="9" eb="10">
      <t>ダイ</t>
    </rPh>
    <rPh sb="11" eb="13">
      <t>シアイ</t>
    </rPh>
    <rPh sb="29" eb="30">
      <t>カク</t>
    </rPh>
    <rPh sb="34" eb="35">
      <t>メイ</t>
    </rPh>
    <rPh sb="39" eb="40">
      <t>ジ</t>
    </rPh>
    <rPh sb="47" eb="49">
      <t>シュウゴウ</t>
    </rPh>
    <rPh sb="51" eb="52">
      <t>クダ</t>
    </rPh>
    <phoneticPr fontId="8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</si>
  <si>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</si>
  <si>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</si>
  <si>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</si>
  <si>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</si>
  <si>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</si>
  <si>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球責(今回)</t>
    <rPh sb="0" eb="2">
      <t>キュウセキ</t>
    </rPh>
    <phoneticPr fontId="10"/>
  </si>
  <si>
    <t>球責(積算)</t>
    <rPh sb="0" eb="2">
      <t>キュウセキ</t>
    </rPh>
    <phoneticPr fontId="10"/>
  </si>
  <si>
    <t>低学年１回戦Ｎｏ１３</t>
    <rPh sb="0" eb="3">
      <t>テイガクネン</t>
    </rPh>
    <rPh sb="4" eb="6">
      <t>カイセン</t>
    </rPh>
    <phoneticPr fontId="10"/>
  </si>
  <si>
    <t>開始８時００分</t>
    <rPh sb="0" eb="2">
      <t>カイシ</t>
    </rPh>
    <rPh sb="3" eb="4">
      <t>ジ</t>
    </rPh>
    <rPh sb="6" eb="7">
      <t>フン</t>
    </rPh>
    <phoneticPr fontId="10"/>
  </si>
  <si>
    <t>低学年１回戦Ｎｏ１６</t>
    <rPh sb="0" eb="3">
      <t>テイガクネン</t>
    </rPh>
    <rPh sb="4" eb="6">
      <t>カイセン</t>
    </rPh>
    <phoneticPr fontId="10"/>
  </si>
  <si>
    <t>開始:１０時００分</t>
    <rPh sb="0" eb="2">
      <t>カイシ</t>
    </rPh>
    <rPh sb="5" eb="6">
      <t>ジ</t>
    </rPh>
    <rPh sb="8" eb="9">
      <t>フン</t>
    </rPh>
    <phoneticPr fontId="10"/>
  </si>
  <si>
    <t>中央</t>
    <rPh sb="0" eb="2">
      <t>チュウオウ</t>
    </rPh>
    <phoneticPr fontId="8"/>
  </si>
  <si>
    <t>こてはし公園</t>
    <rPh sb="4" eb="6">
      <t>コウエン</t>
    </rPh>
    <phoneticPr fontId="8"/>
  </si>
  <si>
    <t>２５．幕張昆陽クラブ</t>
    <rPh sb="3" eb="5">
      <t>マクハリ</t>
    </rPh>
    <rPh sb="5" eb="7">
      <t>コンヨウ</t>
    </rPh>
    <phoneticPr fontId="10"/>
  </si>
  <si>
    <t>花見川</t>
    <rPh sb="0" eb="3">
      <t>ハナミガワ</t>
    </rPh>
    <phoneticPr fontId="10"/>
  </si>
  <si>
    <t>３１．真砂シーホークス</t>
    <rPh sb="3" eb="5">
      <t>マサゴ</t>
    </rPh>
    <phoneticPr fontId="10"/>
  </si>
  <si>
    <t>美浜</t>
    <rPh sb="0" eb="2">
      <t>ミハマ</t>
    </rPh>
    <phoneticPr fontId="10"/>
  </si>
  <si>
    <t>美浜</t>
    <rPh sb="0" eb="2">
      <t>ミハマ</t>
    </rPh>
    <phoneticPr fontId="8"/>
  </si>
  <si>
    <t>２６．今井ジュニアビーバーズ</t>
    <rPh sb="3" eb="5">
      <t>イマイ</t>
    </rPh>
    <phoneticPr fontId="10"/>
  </si>
  <si>
    <t>中央</t>
    <rPh sb="0" eb="2">
      <t>チュウオウ</t>
    </rPh>
    <phoneticPr fontId="10"/>
  </si>
  <si>
    <t>３２．平川ファイターズ</t>
    <rPh sb="3" eb="5">
      <t>ヒラカワ</t>
    </rPh>
    <phoneticPr fontId="10"/>
  </si>
  <si>
    <t>緑</t>
    <rPh sb="0" eb="1">
      <t>ミドリ</t>
    </rPh>
    <phoneticPr fontId="10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</si>
  <si>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</si>
  <si>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</si>
  <si>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</si>
  <si>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美浜区</t>
    <rPh sb="0" eb="3">
      <t>ミハマク</t>
    </rPh>
    <phoneticPr fontId="10"/>
  </si>
  <si>
    <t>中央区</t>
    <rPh sb="0" eb="3">
      <t>チュウオウク</t>
    </rPh>
    <phoneticPr fontId="10"/>
  </si>
  <si>
    <t>若葉</t>
    <rPh sb="0" eb="2">
      <t>ワカバ</t>
    </rPh>
    <phoneticPr fontId="8"/>
  </si>
  <si>
    <t>名和・吉原・増田</t>
    <rPh sb="0" eb="2">
      <t>ナワ</t>
    </rPh>
    <rPh sb="3" eb="5">
      <t>ヨシハラ</t>
    </rPh>
    <rPh sb="6" eb="8">
      <t>マスダ</t>
    </rPh>
    <phoneticPr fontId="10"/>
  </si>
  <si>
    <t>１　塁</t>
    <rPh sb="2" eb="3">
      <t>ルイ</t>
    </rPh>
    <phoneticPr fontId="10"/>
  </si>
  <si>
    <t>平川</t>
    <rPh sb="0" eb="2">
      <t>ヒラカワ</t>
    </rPh>
    <phoneticPr fontId="10"/>
  </si>
  <si>
    <t>今井</t>
    <rPh sb="0" eb="2">
      <t>イマイ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</si>
  <si>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</si>
  <si>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</si>
  <si>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真砂</t>
    <rPh sb="0" eb="2">
      <t>マサゴ</t>
    </rPh>
    <phoneticPr fontId="10"/>
  </si>
  <si>
    <t>幕張</t>
    <rPh sb="0" eb="2">
      <t>マクハリ</t>
    </rPh>
    <phoneticPr fontId="10"/>
  </si>
  <si>
    <t>緑</t>
  </si>
  <si>
    <t>花見川区</t>
    <rPh sb="0" eb="3">
      <t>ハナミガワ</t>
    </rPh>
    <rPh sb="3" eb="4">
      <t>ク</t>
    </rPh>
    <phoneticPr fontId="8"/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</si>
  <si>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</si>
  <si>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</si>
  <si>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</si>
  <si>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低学年１回戦Ｎｏ８</t>
    <rPh sb="0" eb="3">
      <t>テイガクネン</t>
    </rPh>
    <rPh sb="4" eb="6">
      <t>カイセン</t>
    </rPh>
    <phoneticPr fontId="10"/>
  </si>
  <si>
    <t>低学年１回戦Ｎｏ９</t>
    <rPh sb="0" eb="3">
      <t>テイガクネン</t>
    </rPh>
    <rPh sb="4" eb="6">
      <t>カイセン</t>
    </rPh>
    <phoneticPr fontId="10"/>
  </si>
  <si>
    <t>フクアリ１</t>
    <phoneticPr fontId="8"/>
  </si>
  <si>
    <t>１５．緑町レッドイーグルス</t>
    <rPh sb="3" eb="5">
      <t>ミドリマチ</t>
    </rPh>
    <phoneticPr fontId="10"/>
  </si>
  <si>
    <t>稲毛</t>
    <rPh sb="0" eb="2">
      <t>イナゲ</t>
    </rPh>
    <phoneticPr fontId="10"/>
  </si>
  <si>
    <t>１７．ミヤコリトルベアーズ</t>
    <phoneticPr fontId="10"/>
  </si>
  <si>
    <t>１６．打瀬ベイバスターズ</t>
    <rPh sb="3" eb="5">
      <t>ウタセ</t>
    </rPh>
    <phoneticPr fontId="10"/>
  </si>
  <si>
    <t>１８．桜木ライオンズ、千城台ツインズ連合</t>
    <rPh sb="3" eb="5">
      <t>サクラギ</t>
    </rPh>
    <rPh sb="11" eb="14">
      <t>チシロダイ</t>
    </rPh>
    <rPh sb="18" eb="20">
      <t>レンゴウ</t>
    </rPh>
    <phoneticPr fontId="10"/>
  </si>
  <si>
    <t>若葉</t>
    <rPh sb="0" eb="2">
      <t>ワカバ</t>
    </rPh>
    <phoneticPr fontId="10"/>
  </si>
  <si>
    <t>花見川区</t>
    <rPh sb="0" eb="4">
      <t>ハナミガワク</t>
    </rPh>
    <phoneticPr fontId="10"/>
  </si>
  <si>
    <t>桜木・千城台</t>
    <rPh sb="0" eb="2">
      <t>サクラギ</t>
    </rPh>
    <rPh sb="3" eb="6">
      <t>チシロダイ</t>
    </rPh>
    <phoneticPr fontId="10"/>
  </si>
  <si>
    <t>打瀬</t>
    <rPh sb="0" eb="2">
      <t>ウタセ</t>
    </rPh>
    <phoneticPr fontId="10"/>
  </si>
  <si>
    <t>ミヤコ</t>
    <phoneticPr fontId="10"/>
  </si>
  <si>
    <t>緑町</t>
    <rPh sb="0" eb="2">
      <t>ミドリマチ</t>
    </rPh>
    <phoneticPr fontId="10"/>
  </si>
  <si>
    <t>稲毛区</t>
    <rPh sb="0" eb="2">
      <t>イナゲ</t>
    </rPh>
    <rPh sb="2" eb="3">
      <t>ク</t>
    </rPh>
    <phoneticPr fontId="10"/>
  </si>
  <si>
    <t>低学年１回戦Ｎｏ１０</t>
    <rPh sb="0" eb="3">
      <t>テイガクネン</t>
    </rPh>
    <rPh sb="4" eb="6">
      <t>カイセン</t>
    </rPh>
    <phoneticPr fontId="10"/>
  </si>
  <si>
    <t>低学年１回戦Ｎｏ１１</t>
    <rPh sb="0" eb="3">
      <t>テイガクネン</t>
    </rPh>
    <rPh sb="4" eb="6">
      <t>カイセン</t>
    </rPh>
    <phoneticPr fontId="10"/>
  </si>
  <si>
    <t>フクアリ２</t>
    <phoneticPr fontId="8"/>
  </si>
  <si>
    <t>１９．ヤング穴川連合</t>
    <rPh sb="6" eb="8">
      <t>アナガワ</t>
    </rPh>
    <rPh sb="8" eb="10">
      <t>レンゴウ</t>
    </rPh>
    <phoneticPr fontId="10"/>
  </si>
  <si>
    <t>２１．小中台ＪＢＣ</t>
    <rPh sb="3" eb="6">
      <t>コナカダイ</t>
    </rPh>
    <phoneticPr fontId="10"/>
  </si>
  <si>
    <t>２０．有吉メッツ</t>
    <rPh sb="3" eb="5">
      <t>アリヨシ</t>
    </rPh>
    <phoneticPr fontId="10"/>
  </si>
  <si>
    <t>２２．あすみが丘連合</t>
    <rPh sb="7" eb="8">
      <t>オカ</t>
    </rPh>
    <rPh sb="8" eb="10">
      <t>レンゴウ</t>
    </rPh>
    <phoneticPr fontId="10"/>
  </si>
  <si>
    <t>若葉区</t>
    <rPh sb="0" eb="3">
      <t>ワカバク</t>
    </rPh>
    <phoneticPr fontId="10"/>
  </si>
  <si>
    <t>柳萬・戸村</t>
    <rPh sb="0" eb="2">
      <t>リュウマン</t>
    </rPh>
    <rPh sb="3" eb="5">
      <t>トムラ</t>
    </rPh>
    <phoneticPr fontId="10"/>
  </si>
  <si>
    <t>あすみが丘</t>
    <rPh sb="4" eb="5">
      <t>オカ</t>
    </rPh>
    <phoneticPr fontId="10"/>
  </si>
  <si>
    <t>有吉</t>
    <rPh sb="0" eb="2">
      <t>アリヨシ</t>
    </rPh>
    <phoneticPr fontId="10"/>
  </si>
  <si>
    <t>小中台</t>
    <rPh sb="0" eb="3">
      <t>コナカダイ</t>
    </rPh>
    <phoneticPr fontId="10"/>
  </si>
  <si>
    <t>ヤング穴川</t>
    <rPh sb="3" eb="5">
      <t>アナガワ</t>
    </rPh>
    <phoneticPr fontId="10"/>
  </si>
  <si>
    <t>緑区</t>
    <rPh sb="0" eb="1">
      <t>ミドリ</t>
    </rPh>
    <rPh sb="1" eb="2">
      <t>ク</t>
    </rPh>
    <phoneticPr fontId="10"/>
  </si>
  <si>
    <t>千葉市長杯で使用</t>
    <rPh sb="0" eb="2">
      <t>チバ</t>
    </rPh>
    <rPh sb="2" eb="5">
      <t>シチョウハイ</t>
    </rPh>
    <rPh sb="6" eb="8">
      <t>シヨウ</t>
    </rPh>
    <phoneticPr fontId="10"/>
  </si>
  <si>
    <t>中田ＳＣ</t>
    <rPh sb="0" eb="2">
      <t>ナカタ</t>
    </rPh>
    <phoneticPr fontId="8"/>
  </si>
  <si>
    <t>稲毛海浜Ａ</t>
    <rPh sb="0" eb="2">
      <t>イナゲ</t>
    </rPh>
    <rPh sb="2" eb="4">
      <t>カイヒン</t>
    </rPh>
    <phoneticPr fontId="10"/>
  </si>
  <si>
    <t>稲毛海浜Ｂ</t>
    <rPh sb="0" eb="2">
      <t>イナゲ</t>
    </rPh>
    <rPh sb="2" eb="4">
      <t>カイヒン</t>
    </rPh>
    <phoneticPr fontId="8"/>
  </si>
  <si>
    <t>フクダ
スタジアム</t>
    <phoneticPr fontId="8"/>
  </si>
  <si>
    <t>フクアリ３</t>
    <phoneticPr fontId="8"/>
  </si>
  <si>
    <t>フクアリ４</t>
    <phoneticPr fontId="8"/>
  </si>
  <si>
    <t>フクアリ５</t>
    <phoneticPr fontId="8"/>
  </si>
  <si>
    <t>フクアリ６</t>
    <phoneticPr fontId="8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</si>
  <si>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</si>
  <si>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</si>
  <si>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</si>
  <si>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</si>
  <si>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　　　第２試合両チームはグランド整備後、ゴミ・忘れ物の確認をお願いします。</t>
    <rPh sb="16" eb="18">
      <t>セイビ</t>
    </rPh>
    <rPh sb="18" eb="19">
      <t>ゴ</t>
    </rPh>
    <rPh sb="23" eb="24">
      <t>ワス</t>
    </rPh>
    <rPh sb="25" eb="26">
      <t>モノ</t>
    </rPh>
    <rPh sb="27" eb="29">
      <t>カクニン</t>
    </rPh>
    <rPh sb="31" eb="32">
      <t>ネガ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</si>
  <si>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</si>
  <si>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</si>
  <si>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第５０回　　秋季中央大会　　（　８月３０日　日曜　）</t>
    <phoneticPr fontId="10"/>
  </si>
  <si>
    <r>
      <t>８会場　計１６試合　（Ⅱ部１回戦１５試合・２回戦１試合）　</t>
    </r>
    <r>
      <rPr>
        <b/>
        <sz val="14"/>
        <color rgb="FFFF0000"/>
        <rFont val="ＭＳ Ｐゴシック"/>
        <family val="3"/>
        <charset val="128"/>
      </rPr>
      <t>※市長杯</t>
    </r>
    <rPh sb="22" eb="24">
      <t>カイセン</t>
    </rPh>
    <rPh sb="25" eb="27">
      <t>シアイ</t>
    </rPh>
    <rPh sb="30" eb="33">
      <t>シチョウハイ</t>
    </rPh>
    <phoneticPr fontId="10"/>
  </si>
  <si>
    <t>【有吉公園】駐車台数制限あり、駐車場混雑対策で第２試合開始（１０時３０分開始）調整</t>
    <rPh sb="1" eb="3">
      <t>アリヨシ</t>
    </rPh>
    <rPh sb="3" eb="5">
      <t>コウエン</t>
    </rPh>
    <phoneticPr fontId="10"/>
  </si>
  <si>
    <t>【フクアリ３，４，５，６】第１試合チームは、外野ネット張りのため、各チーム４名ずつ、７時にフクアリ３に集合して下さい。</t>
    <rPh sb="13" eb="14">
      <t>ダイ</t>
    </rPh>
    <rPh sb="15" eb="17">
      <t>シアイ</t>
    </rPh>
    <rPh sb="33" eb="34">
      <t>カク</t>
    </rPh>
    <rPh sb="38" eb="39">
      <t>メイ</t>
    </rPh>
    <rPh sb="43" eb="44">
      <t>ジ</t>
    </rPh>
    <rPh sb="51" eb="53">
      <t>シュウゴウ</t>
    </rPh>
    <rPh sb="55" eb="56">
      <t>クダ</t>
    </rPh>
    <phoneticPr fontId="8"/>
  </si>
  <si>
    <t>Ⅱ部１回戦Ｎｏ２</t>
    <rPh sb="3" eb="5">
      <t>カイセン</t>
    </rPh>
    <phoneticPr fontId="10"/>
  </si>
  <si>
    <t>Ⅱ部１回戦Ｎｏ４</t>
    <rPh sb="3" eb="5">
      <t>カイセン</t>
    </rPh>
    <phoneticPr fontId="10"/>
  </si>
  <si>
    <t>５．花園ライオンズ</t>
    <rPh sb="2" eb="4">
      <t>ハナゾノ</t>
    </rPh>
    <phoneticPr fontId="10"/>
  </si>
  <si>
    <t>９．黒潮</t>
    <rPh sb="2" eb="4">
      <t>クロシオ</t>
    </rPh>
    <phoneticPr fontId="10"/>
  </si>
  <si>
    <t>６．都賀の台ＲＷ・高根ＮＳ・みつわ台Ｈ</t>
    <rPh sb="2" eb="4">
      <t>ツガ</t>
    </rPh>
    <rPh sb="5" eb="6">
      <t>ダイ</t>
    </rPh>
    <rPh sb="9" eb="11">
      <t>タカネ</t>
    </rPh>
    <rPh sb="17" eb="18">
      <t>ダイ</t>
    </rPh>
    <phoneticPr fontId="10"/>
  </si>
  <si>
    <t>若葉</t>
    <rPh sb="0" eb="2">
      <t>ワ</t>
    </rPh>
    <phoneticPr fontId="10"/>
  </si>
  <si>
    <t>１０．園生わかば</t>
    <rPh sb="3" eb="5">
      <t>ソンノウ</t>
    </rPh>
    <phoneticPr fontId="10"/>
  </si>
  <si>
    <t>稲毛区</t>
    <rPh sb="0" eb="3">
      <t>イナゲク</t>
    </rPh>
    <phoneticPr fontId="10"/>
  </si>
  <si>
    <t>浅野・伊藤</t>
    <rPh sb="0" eb="2">
      <t>アサノ</t>
    </rPh>
    <rPh sb="3" eb="5">
      <t>イトウ</t>
    </rPh>
    <phoneticPr fontId="10"/>
  </si>
  <si>
    <t>園生</t>
    <rPh sb="0" eb="2">
      <t>ソンノウ</t>
    </rPh>
    <phoneticPr fontId="10"/>
  </si>
  <si>
    <t>都賀の台</t>
    <rPh sb="0" eb="2">
      <t>ツガ</t>
    </rPh>
    <rPh sb="3" eb="4">
      <t>ダイ</t>
    </rPh>
    <phoneticPr fontId="10"/>
  </si>
  <si>
    <t>黒潮</t>
    <rPh sb="0" eb="2">
      <t>クロシオ</t>
    </rPh>
    <phoneticPr fontId="10"/>
  </si>
  <si>
    <t>花園</t>
    <rPh sb="0" eb="2">
      <t>ハナゾノ</t>
    </rPh>
    <phoneticPr fontId="10"/>
  </si>
  <si>
    <t>チーム指定車：各クラブ３台</t>
  </si>
  <si>
    <t>Ⅱ部１回戦Ｎｏ３</t>
    <rPh sb="3" eb="5">
      <t>カイセン</t>
    </rPh>
    <phoneticPr fontId="10"/>
  </si>
  <si>
    <t>Ⅱ部１回戦Ｎｏ８</t>
    <rPh sb="3" eb="5">
      <t>カイセン</t>
    </rPh>
    <phoneticPr fontId="10"/>
  </si>
  <si>
    <t>＋審判車（帯同審判）１台</t>
  </si>
  <si>
    <t>有吉公園</t>
    <rPh sb="0" eb="2">
      <t>アリヨシ</t>
    </rPh>
    <rPh sb="2" eb="4">
      <t>コウエン</t>
    </rPh>
    <phoneticPr fontId="10"/>
  </si>
  <si>
    <t>７．稲荷スターズ</t>
    <rPh sb="2" eb="4">
      <t>イナリ</t>
    </rPh>
    <phoneticPr fontId="10"/>
  </si>
  <si>
    <t>２１．誉田ベアーズ</t>
    <rPh sb="3" eb="5">
      <t>ホンダ</t>
    </rPh>
    <phoneticPr fontId="10"/>
  </si>
  <si>
    <t>緑</t>
    <rPh sb="0" eb="1">
      <t>ミ</t>
    </rPh>
    <phoneticPr fontId="10"/>
  </si>
  <si>
    <t>審判車（派遣審判）と、チーム指定車は、３塁側ベンチ裏へ駐車して下さい。</t>
  </si>
  <si>
    <t>８．泉谷メッツ</t>
    <rPh sb="2" eb="4">
      <t>イズミヤ</t>
    </rPh>
    <phoneticPr fontId="10"/>
  </si>
  <si>
    <t>２２．山王ドジャーズ</t>
    <rPh sb="3" eb="5">
      <t>サンノウ</t>
    </rPh>
    <phoneticPr fontId="10"/>
  </si>
  <si>
    <t>日暮</t>
    <rPh sb="0" eb="2">
      <t>ヒグラシ</t>
    </rPh>
    <phoneticPr fontId="10"/>
  </si>
  <si>
    <t>山王</t>
    <rPh sb="0" eb="2">
      <t>サンノウ</t>
    </rPh>
    <phoneticPr fontId="10"/>
  </si>
  <si>
    <t>泉谷</t>
    <rPh sb="0" eb="2">
      <t>イズミヤ</t>
    </rPh>
    <phoneticPr fontId="10"/>
  </si>
  <si>
    <t>上記以外は、泉谷小へ駐車して下さい。</t>
  </si>
  <si>
    <t>誉田</t>
    <rPh sb="0" eb="2">
      <t>ホンダ</t>
    </rPh>
    <phoneticPr fontId="10"/>
  </si>
  <si>
    <t>稲荷</t>
    <rPh sb="0" eb="2">
      <t>イナリ</t>
    </rPh>
    <phoneticPr fontId="10"/>
  </si>
  <si>
    <t>緑区</t>
    <rPh sb="0" eb="1">
      <t>ミドリ</t>
    </rPh>
    <rPh sb="1" eb="2">
      <t>ク</t>
    </rPh>
    <phoneticPr fontId="8"/>
  </si>
  <si>
    <t>Ⅱ部１回戦Ｎｏ１０</t>
    <rPh sb="3" eb="5">
      <t>カイセン</t>
    </rPh>
    <phoneticPr fontId="10"/>
  </si>
  <si>
    <t>Ⅱ部１回戦Ｎｏ１３</t>
    <rPh sb="3" eb="5">
      <t>カイセン</t>
    </rPh>
    <phoneticPr fontId="10"/>
  </si>
  <si>
    <t>２９．幕西ファイヤーズ</t>
    <rPh sb="3" eb="5">
      <t>マクニシ</t>
    </rPh>
    <phoneticPr fontId="10"/>
  </si>
  <si>
    <t>４０．磯辺トータス</t>
    <rPh sb="3" eb="5">
      <t>イソベ</t>
    </rPh>
    <phoneticPr fontId="10"/>
  </si>
  <si>
    <t>３０．あすみが丘コスモスキッド</t>
    <rPh sb="7" eb="8">
      <t>オカ</t>
    </rPh>
    <phoneticPr fontId="10"/>
  </si>
  <si>
    <t>４１．武石ブルーサンダー</t>
    <rPh sb="3" eb="5">
      <t>タケイシ</t>
    </rPh>
    <phoneticPr fontId="10"/>
  </si>
  <si>
    <t>花見川区</t>
    <rPh sb="0" eb="3">
      <t>ハナミガワ</t>
    </rPh>
    <rPh sb="3" eb="4">
      <t>ク</t>
    </rPh>
    <phoneticPr fontId="10"/>
  </si>
  <si>
    <t>緑区</t>
    <rPh sb="0" eb="2">
      <t>ミドリク</t>
    </rPh>
    <phoneticPr fontId="10"/>
  </si>
  <si>
    <t>武石</t>
    <rPh sb="0" eb="2">
      <t>タケイシ</t>
    </rPh>
    <phoneticPr fontId="10"/>
  </si>
  <si>
    <t>磯辺</t>
    <rPh sb="0" eb="2">
      <t>イソベ</t>
    </rPh>
    <phoneticPr fontId="10"/>
  </si>
  <si>
    <t>幕西</t>
    <rPh sb="0" eb="2">
      <t>マクニシ</t>
    </rPh>
    <phoneticPr fontId="10"/>
  </si>
  <si>
    <t>美浜区</t>
    <rPh sb="0" eb="2">
      <t>ミハマ</t>
    </rPh>
    <rPh sb="2" eb="3">
      <t>ク</t>
    </rPh>
    <phoneticPr fontId="8"/>
  </si>
  <si>
    <t>Ⅱ部１回戦Ｎｏ１</t>
    <rPh sb="3" eb="5">
      <t>カイセン</t>
    </rPh>
    <phoneticPr fontId="10"/>
  </si>
  <si>
    <t>Ⅱ部１回戦Ｎｏ１５</t>
    <rPh sb="3" eb="5">
      <t>カイセン</t>
    </rPh>
    <phoneticPr fontId="10"/>
  </si>
  <si>
    <t>３．磯辺シーグルス</t>
    <rPh sb="2" eb="4">
      <t>イソベ</t>
    </rPh>
    <phoneticPr fontId="10"/>
  </si>
  <si>
    <t>４４．都賀ジャガーズ</t>
    <rPh sb="3" eb="5">
      <t>ツガ</t>
    </rPh>
    <phoneticPr fontId="10"/>
  </si>
  <si>
    <t>４．緑町レッドイーグルス</t>
    <rPh sb="2" eb="4">
      <t>ミドリマチ</t>
    </rPh>
    <phoneticPr fontId="10"/>
  </si>
  <si>
    <t>４５．稲丘ベアーズ</t>
    <rPh sb="3" eb="5">
      <t>イナオカ</t>
    </rPh>
    <phoneticPr fontId="10"/>
  </si>
  <si>
    <t>稲丘</t>
    <rPh sb="0" eb="2">
      <t>イナオカ</t>
    </rPh>
    <phoneticPr fontId="10"/>
  </si>
  <si>
    <t>都賀</t>
    <rPh sb="0" eb="2">
      <t>ツガ</t>
    </rPh>
    <phoneticPr fontId="10"/>
  </si>
  <si>
    <t>稲毛区</t>
    <rPh sb="0" eb="2">
      <t>イナゲ</t>
    </rPh>
    <rPh sb="2" eb="3">
      <t>ク</t>
    </rPh>
    <phoneticPr fontId="8"/>
  </si>
  <si>
    <t>Ⅱ部１回戦Ｎｏ９</t>
    <rPh sb="3" eb="5">
      <t>カイセン</t>
    </rPh>
    <phoneticPr fontId="10"/>
  </si>
  <si>
    <t>Ⅱ部１回戦Ｎｏ１４</t>
    <rPh sb="3" eb="5">
      <t>カイセン</t>
    </rPh>
    <phoneticPr fontId="10"/>
  </si>
  <si>
    <t>２７．院内イーグルス</t>
    <rPh sb="3" eb="5">
      <t>インナイ</t>
    </rPh>
    <phoneticPr fontId="10"/>
  </si>
  <si>
    <t>４２．大森フライヤーズ</t>
    <rPh sb="3" eb="5">
      <t>オオモリ</t>
    </rPh>
    <phoneticPr fontId="10"/>
  </si>
  <si>
    <t>２８．検見川クラブ</t>
    <rPh sb="3" eb="6">
      <t>ケミガワ</t>
    </rPh>
    <phoneticPr fontId="10"/>
  </si>
  <si>
    <t>４３．磯辺シャークス</t>
    <rPh sb="3" eb="5">
      <t>イソベ</t>
    </rPh>
    <phoneticPr fontId="10"/>
  </si>
  <si>
    <t>検見川</t>
    <rPh sb="0" eb="3">
      <t>ケミガワ</t>
    </rPh>
    <phoneticPr fontId="10"/>
  </si>
  <si>
    <t>大森</t>
    <rPh sb="0" eb="2">
      <t>オオモリ</t>
    </rPh>
    <phoneticPr fontId="10"/>
  </si>
  <si>
    <t>院内</t>
    <rPh sb="0" eb="2">
      <t>インナイ</t>
    </rPh>
    <phoneticPr fontId="10"/>
  </si>
  <si>
    <t>中央区</t>
    <rPh sb="0" eb="2">
      <t>チュウオウ</t>
    </rPh>
    <rPh sb="2" eb="3">
      <t>ク</t>
    </rPh>
    <phoneticPr fontId="8"/>
  </si>
  <si>
    <t>Ⅱ部１回戦Ｎｏ１２</t>
    <rPh sb="3" eb="5">
      <t>カイセン</t>
    </rPh>
    <phoneticPr fontId="10"/>
  </si>
  <si>
    <t>Ⅱ部２回戦Ｎｏ１６</t>
    <rPh sb="3" eb="5">
      <t>カイセン</t>
    </rPh>
    <phoneticPr fontId="10"/>
  </si>
  <si>
    <t>３３．いなげパイレーツ</t>
    <phoneticPr fontId="10"/>
  </si>
  <si>
    <t>１．ヤング穴川連合</t>
    <rPh sb="5" eb="7">
      <t>アナガワ</t>
    </rPh>
    <rPh sb="7" eb="9">
      <t>レンゴウ</t>
    </rPh>
    <phoneticPr fontId="10"/>
  </si>
  <si>
    <t>３４．生浜ヤンキース</t>
    <rPh sb="3" eb="5">
      <t>オイハマ</t>
    </rPh>
    <phoneticPr fontId="10"/>
  </si>
  <si>
    <t>２．新宿マリナーズ</t>
    <rPh sb="2" eb="4">
      <t>シンジュク</t>
    </rPh>
    <phoneticPr fontId="10"/>
  </si>
  <si>
    <t>新宿</t>
    <rPh sb="0" eb="2">
      <t>シンジュク</t>
    </rPh>
    <phoneticPr fontId="10"/>
  </si>
  <si>
    <t>生浜</t>
    <rPh sb="0" eb="2">
      <t>オイハマ</t>
    </rPh>
    <phoneticPr fontId="10"/>
  </si>
  <si>
    <t>いなげ</t>
    <phoneticPr fontId="10"/>
  </si>
  <si>
    <t>Ⅱ部１回戦Ｎｏ５</t>
    <rPh sb="3" eb="5">
      <t>カイセン</t>
    </rPh>
    <phoneticPr fontId="10"/>
  </si>
  <si>
    <t>Ⅱ部１回戦Ｎｏ７</t>
    <rPh sb="3" eb="5">
      <t>カイセン</t>
    </rPh>
    <phoneticPr fontId="10"/>
  </si>
  <si>
    <t>１５．みつわ台スラッガーズ</t>
    <rPh sb="6" eb="7">
      <t>ダイ</t>
    </rPh>
    <phoneticPr fontId="10"/>
  </si>
  <si>
    <t>１９．幕張ヒーローズ</t>
    <rPh sb="3" eb="5">
      <t>マクハリ</t>
    </rPh>
    <phoneticPr fontId="10"/>
  </si>
  <si>
    <t>１６．ミヤコリトルベアーズ</t>
    <phoneticPr fontId="10"/>
  </si>
  <si>
    <t>２０．千城台レッドシャーク</t>
    <rPh sb="3" eb="6">
      <t>チシロダイ</t>
    </rPh>
    <phoneticPr fontId="10"/>
  </si>
  <si>
    <t>千城台</t>
    <rPh sb="0" eb="3">
      <t>チシロダイ</t>
    </rPh>
    <phoneticPr fontId="10"/>
  </si>
  <si>
    <t>みつわ台</t>
    <rPh sb="3" eb="4">
      <t>ダイ</t>
    </rPh>
    <phoneticPr fontId="10"/>
  </si>
  <si>
    <t>Ⅱ部１回戦Ｎｏ１１</t>
    <rPh sb="3" eb="5">
      <t>カイセン</t>
    </rPh>
    <phoneticPr fontId="10"/>
  </si>
  <si>
    <t>Ⅱ部１回戦Ｎｏ６</t>
    <rPh sb="3" eb="5">
      <t>カイセン</t>
    </rPh>
    <phoneticPr fontId="10"/>
  </si>
  <si>
    <t>３１．平川ファイターズ</t>
    <rPh sb="3" eb="5">
      <t>ヒラカワ</t>
    </rPh>
    <phoneticPr fontId="10"/>
  </si>
  <si>
    <t>１７．小中台ＪＢＣ</t>
    <rPh sb="3" eb="6">
      <t>コナカダイ</t>
    </rPh>
    <phoneticPr fontId="10"/>
  </si>
  <si>
    <t>３２．愛生グレート</t>
    <rPh sb="3" eb="5">
      <t>アイオイ</t>
    </rPh>
    <phoneticPr fontId="10"/>
  </si>
  <si>
    <t>１８．高洲コンドルス</t>
    <rPh sb="3" eb="5">
      <t>タカス</t>
    </rPh>
    <phoneticPr fontId="10"/>
  </si>
  <si>
    <t>高洲</t>
    <rPh sb="0" eb="2">
      <t>タカス</t>
    </rPh>
    <phoneticPr fontId="10"/>
  </si>
  <si>
    <t>愛生</t>
    <rPh sb="0" eb="2">
      <t>アイオイ</t>
    </rPh>
    <phoneticPr fontId="10"/>
  </si>
  <si>
    <t>千葉市長杯で使用</t>
    <rPh sb="0" eb="4">
      <t>チバシチョウ</t>
    </rPh>
    <rPh sb="4" eb="5">
      <t>ハイ</t>
    </rPh>
    <rPh sb="6" eb="8">
      <t>シヨウ</t>
    </rPh>
    <phoneticPr fontId="10"/>
  </si>
  <si>
    <t>岩岡・佐藤昭</t>
    <rPh sb="0" eb="2">
      <t>イワオカ</t>
    </rPh>
    <rPh sb="3" eb="5">
      <t>サトウ</t>
    </rPh>
    <rPh sb="5" eb="6">
      <t>アキラ</t>
    </rPh>
    <phoneticPr fontId="10"/>
  </si>
  <si>
    <t>古川晶、小島</t>
    <rPh sb="0" eb="2">
      <t>フルカワ</t>
    </rPh>
    <rPh sb="2" eb="3">
      <t>アキラ</t>
    </rPh>
    <rPh sb="4" eb="6">
      <t>コジマ</t>
    </rPh>
    <phoneticPr fontId="10"/>
  </si>
  <si>
    <t>中止</t>
    <rPh sb="0" eb="2">
      <t>チュウシ</t>
    </rPh>
    <phoneticPr fontId="10"/>
  </si>
  <si>
    <t>開始:９時３０分</t>
    <rPh sb="0" eb="2">
      <t>カイシ</t>
    </rPh>
    <rPh sb="4" eb="5">
      <t>ジ</t>
    </rPh>
    <rPh sb="7" eb="8">
      <t>フン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</si>
</sst>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0" tint="-0.1499984740745262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BCDA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66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4" borderId="14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21" xfId="0" applyFill="1" applyBorder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4" fillId="4" borderId="21" xfId="0" applyFont="1" applyFill="1" applyBorder="1" applyAlignment="1">
      <alignment vertical="center" shrinkToFit="1"/>
    </xf>
    <xf numFmtId="0" fontId="1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4" fillId="4" borderId="0" xfId="0" applyFont="1" applyFill="1" applyAlignment="1">
      <alignment vertical="center" shrinkToFit="1"/>
    </xf>
    <xf numFmtId="0" fontId="11" fillId="4" borderId="14" xfId="0" applyFont="1" applyFill="1" applyBorder="1" applyAlignment="1">
      <alignment horizontal="distributed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4" fillId="4" borderId="10" xfId="0" applyFont="1" applyFill="1" applyBorder="1" applyAlignment="1">
      <alignment vertical="center" shrinkToFit="1"/>
    </xf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8" fillId="3" borderId="17" xfId="0" applyFont="1" applyFill="1" applyBorder="1" applyAlignment="1">
      <alignment horizontal="center" vertical="center"/>
    </xf>
    <xf numFmtId="0" fontId="0" fillId="5" borderId="10" xfId="0" applyFill="1" applyBorder="1">
      <alignment vertical="center"/>
    </xf>
    <xf numFmtId="0" fontId="0" fillId="5" borderId="0" xfId="0" applyFill="1">
      <alignment vertical="center"/>
    </xf>
    <xf numFmtId="0" fontId="13" fillId="2" borderId="0" xfId="7" applyFont="1" applyFill="1">
      <alignment vertical="center"/>
    </xf>
    <xf numFmtId="0" fontId="12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7" fillId="0" borderId="0" xfId="0" applyFont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17" fillId="2" borderId="0" xfId="5" applyFont="1" applyFill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shrinkToFit="1"/>
    </xf>
    <xf numFmtId="0" fontId="14" fillId="0" borderId="22" xfId="0" applyFont="1" applyBorder="1" applyAlignment="1">
      <alignment vertical="center" shrinkToFit="1"/>
    </xf>
    <xf numFmtId="0" fontId="11" fillId="0" borderId="24" xfId="0" applyFont="1" applyBorder="1" applyAlignment="1">
      <alignment horizontal="center" vertical="center" shrinkToFit="1"/>
    </xf>
    <xf numFmtId="0" fontId="14" fillId="0" borderId="25" xfId="0" applyFont="1" applyBorder="1" applyAlignment="1">
      <alignment vertical="center" shrinkToFit="1"/>
    </xf>
    <xf numFmtId="0" fontId="11" fillId="4" borderId="18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left" vertical="center"/>
    </xf>
    <xf numFmtId="0" fontId="20" fillId="0" borderId="16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4" borderId="26" xfId="0" applyFill="1" applyBorder="1" applyAlignment="1">
      <alignment horizontal="left" vertical="center"/>
    </xf>
    <xf numFmtId="0" fontId="21" fillId="0" borderId="16" xfId="0" applyFont="1" applyBorder="1" applyAlignment="1">
      <alignment horizontal="center" vertical="center" shrinkToFit="1"/>
    </xf>
    <xf numFmtId="0" fontId="22" fillId="2" borderId="0" xfId="0" applyFont="1" applyFill="1" applyAlignment="1">
      <alignment horizontal="left" vertical="center"/>
    </xf>
    <xf numFmtId="0" fontId="0" fillId="4" borderId="14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 shrinkToFit="1"/>
    </xf>
    <xf numFmtId="0" fontId="14" fillId="4" borderId="0" xfId="0" applyFont="1" applyFill="1" applyAlignment="1">
      <alignment horizontal="center" vertical="center" shrinkToFit="1"/>
    </xf>
    <xf numFmtId="0" fontId="11" fillId="2" borderId="0" xfId="5" applyFont="1" applyFill="1" applyAlignment="1">
      <alignment horizontal="center" vertical="center"/>
    </xf>
    <xf numFmtId="0" fontId="7" fillId="2" borderId="0" xfId="5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5" applyFill="1" applyAlignment="1">
      <alignment horizontal="center"/>
    </xf>
    <xf numFmtId="0" fontId="11" fillId="4" borderId="14" xfId="0" applyFont="1" applyFill="1" applyBorder="1" applyAlignment="1">
      <alignment horizontal="center" vertical="center"/>
    </xf>
    <xf numFmtId="0" fontId="13" fillId="2" borderId="0" xfId="7" applyFont="1" applyFill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0" fontId="23" fillId="4" borderId="21" xfId="0" applyFont="1" applyFill="1" applyBorder="1" applyAlignment="1">
      <alignment horizontal="center" vertical="center" shrinkToFit="1"/>
    </xf>
    <xf numFmtId="0" fontId="0" fillId="4" borderId="13" xfId="0" applyFill="1" applyBorder="1">
      <alignment vertical="center"/>
    </xf>
    <xf numFmtId="0" fontId="0" fillId="4" borderId="20" xfId="0" applyFill="1" applyBorder="1" applyAlignment="1">
      <alignment horizontal="left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left" vertical="center"/>
    </xf>
    <xf numFmtId="0" fontId="19" fillId="4" borderId="21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8" fillId="12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vertical="center" shrinkToFit="1"/>
    </xf>
    <xf numFmtId="0" fontId="14" fillId="4" borderId="7" xfId="0" applyFont="1" applyFill="1" applyBorder="1" applyAlignment="1">
      <alignment vertical="center" shrinkToFit="1"/>
    </xf>
    <xf numFmtId="0" fontId="11" fillId="4" borderId="13" xfId="0" applyFont="1" applyFill="1" applyBorder="1" applyAlignment="1">
      <alignment horizontal="distributed" vertical="center"/>
    </xf>
    <xf numFmtId="0" fontId="14" fillId="4" borderId="8" xfId="0" applyFont="1" applyFill="1" applyBorder="1" applyAlignment="1">
      <alignment vertical="center" shrinkToFit="1"/>
    </xf>
    <xf numFmtId="0" fontId="14" fillId="15" borderId="22" xfId="0" applyFont="1" applyFill="1" applyBorder="1" applyAlignment="1">
      <alignment vertical="center" shrinkToFit="1"/>
    </xf>
    <xf numFmtId="0" fontId="14" fillId="16" borderId="22" xfId="0" applyFont="1" applyFill="1" applyBorder="1" applyAlignment="1">
      <alignment vertical="center" shrinkToFit="1"/>
    </xf>
    <xf numFmtId="0" fontId="14" fillId="9" borderId="22" xfId="0" applyFont="1" applyFill="1" applyBorder="1" applyAlignment="1">
      <alignment vertical="center" shrinkToFit="1"/>
    </xf>
    <xf numFmtId="0" fontId="14" fillId="17" borderId="22" xfId="0" applyFont="1" applyFill="1" applyBorder="1" applyAlignment="1">
      <alignment vertical="center" shrinkToFit="1"/>
    </xf>
    <xf numFmtId="0" fontId="14" fillId="6" borderId="22" xfId="0" applyFont="1" applyFill="1" applyBorder="1" applyAlignment="1">
      <alignment vertical="center" shrinkToFit="1"/>
    </xf>
    <xf numFmtId="0" fontId="14" fillId="5" borderId="22" xfId="0" applyFont="1" applyFill="1" applyBorder="1" applyAlignment="1">
      <alignment vertical="center" shrinkToFit="1"/>
    </xf>
    <xf numFmtId="0" fontId="14" fillId="18" borderId="22" xfId="0" applyFont="1" applyFill="1" applyBorder="1" applyAlignment="1">
      <alignment vertical="center" shrinkToFit="1"/>
    </xf>
    <xf numFmtId="0" fontId="23" fillId="15" borderId="22" xfId="0" applyFont="1" applyFill="1" applyBorder="1" applyAlignment="1">
      <alignment vertical="center" shrinkToFit="1"/>
    </xf>
    <xf numFmtId="0" fontId="23" fillId="6" borderId="22" xfId="0" applyFont="1" applyFill="1" applyBorder="1" applyAlignment="1">
      <alignment vertical="center" shrinkToFit="1"/>
    </xf>
    <xf numFmtId="0" fontId="18" fillId="2" borderId="0" xfId="5" applyFont="1" applyFill="1" applyAlignment="1">
      <alignment horizontal="center" vertical="center"/>
    </xf>
    <xf numFmtId="0" fontId="18" fillId="3" borderId="0" xfId="5" applyFont="1" applyFill="1" applyAlignment="1">
      <alignment horizontal="left" vertical="center" shrinkToFit="1"/>
    </xf>
    <xf numFmtId="0" fontId="18" fillId="11" borderId="0" xfId="5" applyFont="1" applyFill="1" applyAlignment="1">
      <alignment horizontal="left" vertical="center" shrinkToFit="1"/>
    </xf>
    <xf numFmtId="0" fontId="9" fillId="2" borderId="0" xfId="0" applyFont="1" applyFill="1" applyAlignment="1">
      <alignment horizontal="center" vertical="center"/>
    </xf>
    <xf numFmtId="0" fontId="18" fillId="5" borderId="10" xfId="5" applyFont="1" applyFill="1" applyBorder="1" applyAlignment="1">
      <alignment horizontal="left" vertical="center" shrinkToFit="1"/>
    </xf>
    <xf numFmtId="0" fontId="18" fillId="5" borderId="10" xfId="0" applyFont="1" applyFill="1" applyBorder="1">
      <alignment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11" borderId="12" xfId="0" applyFont="1" applyFill="1" applyBorder="1" applyAlignment="1">
      <alignment horizontal="distributed" vertical="center"/>
    </xf>
    <xf numFmtId="0" fontId="0" fillId="11" borderId="13" xfId="0" applyFill="1" applyBorder="1">
      <alignment vertical="center"/>
    </xf>
    <xf numFmtId="0" fontId="11" fillId="0" borderId="12" xfId="0" applyFont="1" applyBorder="1" applyAlignment="1">
      <alignment horizontal="distributed" vertical="center"/>
    </xf>
    <xf numFmtId="0" fontId="0" fillId="0" borderId="13" xfId="0" applyBorder="1">
      <alignment vertical="center"/>
    </xf>
    <xf numFmtId="0" fontId="11" fillId="2" borderId="18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1" fillId="0" borderId="19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1" fillId="0" borderId="19" xfId="0" applyFont="1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2" borderId="18" xfId="0" applyFont="1" applyFill="1" applyBorder="1" applyAlignment="1">
      <alignment horizontal="distributed" vertical="center" wrapText="1"/>
    </xf>
    <xf numFmtId="0" fontId="0" fillId="2" borderId="23" xfId="0" applyFill="1" applyBorder="1" applyAlignment="1">
      <alignment horizontal="distributed" vertical="center"/>
    </xf>
    <xf numFmtId="0" fontId="11" fillId="2" borderId="18" xfId="0" applyFont="1" applyFill="1" applyBorder="1" applyAlignment="1">
      <alignment horizontal="distributed" vertical="center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0" fillId="2" borderId="2" xfId="0" applyFill="1" applyBorder="1" applyAlignment="1">
      <alignment horizontal="distributed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9" fillId="2" borderId="0" xfId="5" applyFont="1" applyFill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/>
    </xf>
    <xf numFmtId="0" fontId="18" fillId="12" borderId="0" xfId="5" applyFont="1" applyFill="1" applyAlignment="1">
      <alignment horizontal="left" vertical="center" wrapText="1"/>
    </xf>
    <xf numFmtId="0" fontId="18" fillId="13" borderId="10" xfId="5" applyFont="1" applyFill="1" applyBorder="1" applyAlignment="1">
      <alignment horizontal="left" vertical="center" shrinkToFit="1"/>
    </xf>
    <xf numFmtId="0" fontId="11" fillId="0" borderId="18" xfId="0" applyFont="1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 wrapText="1"/>
    </xf>
    <xf numFmtId="0" fontId="0" fillId="0" borderId="2" xfId="0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 shrinkToFit="1"/>
    </xf>
    <xf numFmtId="0" fontId="11" fillId="0" borderId="1" xfId="0" applyFont="1" applyBorder="1" applyAlignment="1">
      <alignment horizontal="distributed" vertical="center" shrinkToFit="1"/>
    </xf>
    <xf numFmtId="0" fontId="11" fillId="0" borderId="20" xfId="0" applyFont="1" applyBorder="1" applyAlignment="1">
      <alignment horizontal="left" vertical="center"/>
    </xf>
    <xf numFmtId="0" fontId="18" fillId="14" borderId="4" xfId="0" applyFont="1" applyFill="1" applyBorder="1" applyAlignment="1">
      <alignment horizontal="left" vertical="center" wrapText="1"/>
    </xf>
    <xf numFmtId="0" fontId="18" fillId="14" borderId="7" xfId="0" applyFont="1" applyFill="1" applyBorder="1" applyAlignment="1">
      <alignment horizontal="left" vertical="center" wrapText="1"/>
    </xf>
    <xf numFmtId="0" fontId="18" fillId="14" borderId="5" xfId="0" applyFont="1" applyFill="1" applyBorder="1" applyAlignment="1">
      <alignment horizontal="left" vertical="center" wrapText="1"/>
    </xf>
    <xf numFmtId="0" fontId="18" fillId="14" borderId="8" xfId="0" applyFont="1" applyFill="1" applyBorder="1" applyAlignment="1">
      <alignment horizontal="left" vertical="center" wrapText="1"/>
    </xf>
    <xf numFmtId="0" fontId="18" fillId="14" borderId="3" xfId="0" applyFont="1" applyFill="1" applyBorder="1" applyAlignment="1">
      <alignment horizontal="center" vertical="center" wrapText="1"/>
    </xf>
    <xf numFmtId="0" fontId="18" fillId="14" borderId="6" xfId="0" applyFont="1" applyFill="1" applyBorder="1" applyAlignment="1">
      <alignment horizontal="center" vertical="center" wrapText="1"/>
    </xf>
    <xf numFmtId="0" fontId="18" fillId="14" borderId="28" xfId="0" applyFont="1" applyFill="1" applyBorder="1" applyAlignment="1">
      <alignment horizontal="center" vertical="center" wrapText="1"/>
    </xf>
    <xf numFmtId="0" fontId="18" fillId="14" borderId="29" xfId="0" applyFont="1" applyFill="1" applyBorder="1" applyAlignment="1">
      <alignment horizontal="center" vertical="center" wrapText="1"/>
    </xf>
    <xf numFmtId="0" fontId="18" fillId="14" borderId="30" xfId="0" applyFont="1" applyFill="1" applyBorder="1" applyAlignment="1">
      <alignment horizontal="left" vertical="center" wrapText="1"/>
    </xf>
    <xf numFmtId="0" fontId="18" fillId="14" borderId="31" xfId="0" applyFont="1" applyFill="1" applyBorder="1" applyAlignment="1">
      <alignment horizontal="left" vertical="center" wrapText="1"/>
    </xf>
    <xf numFmtId="0" fontId="18" fillId="14" borderId="28" xfId="0" applyFont="1" applyFill="1" applyBorder="1" applyAlignment="1">
      <alignment horizontal="left" vertical="center" wrapText="1"/>
    </xf>
    <xf numFmtId="0" fontId="18" fillId="14" borderId="29" xfId="0" applyFont="1" applyFill="1" applyBorder="1" applyAlignment="1">
      <alignment horizontal="left" vertical="center" wrapText="1"/>
    </xf>
    <xf numFmtId="0" fontId="18" fillId="0" borderId="12" xfId="0" applyFont="1" applyBorder="1" applyAlignment="1">
      <alignment horizontal="distributed" vertical="center"/>
    </xf>
    <xf numFmtId="0" fontId="16" fillId="0" borderId="13" xfId="0" applyFont="1" applyBorder="1">
      <alignment vertical="center"/>
    </xf>
    <xf numFmtId="0" fontId="18" fillId="19" borderId="17" xfId="0" applyFont="1" applyFill="1" applyBorder="1" applyAlignment="1">
      <alignment horizontal="center" vertical="center"/>
    </xf>
    <xf numFmtId="0" fontId="24" fillId="17" borderId="22" xfId="0" applyFont="1" applyFill="1" applyBorder="1" applyAlignment="1">
      <alignment vertical="center" shrinkToFit="1"/>
    </xf>
    <xf numFmtId="0" fontId="24" fillId="0" borderId="22" xfId="0" applyFont="1" applyBorder="1" applyAlignment="1">
      <alignment vertical="center" shrinkToFit="1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FBCDA7"/>
      <color rgb="FF99FF99"/>
      <color rgb="FFCCFFCC"/>
      <color rgb="FF99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794FC-5016-45D7-9136-206D23191BD2}">
  <sheetPr>
    <pageSetUpPr fitToPage="1"/>
  </sheetPr>
  <dimension ref="A1:N59"/>
  <sheetViews>
    <sheetView showGridLines="0" view="pageBreakPreview" zoomScaleNormal="100" zoomScaleSheetLayoutView="100" workbookViewId="0">
      <selection activeCell="A13" sqref="A13"/>
    </sheetView>
  </sheetViews>
  <sheetFormatPr defaultColWidth="9" defaultRowHeight="13" x14ac:dyDescent="0.2"/>
  <cols>
    <col min="1" max="1" width="15.7265625" style="2" customWidth="1"/>
    <col min="2" max="2" width="12.1796875" style="2" customWidth="1"/>
    <col min="3" max="3" width="16.7265625" style="1" customWidth="1"/>
    <col min="4" max="4" width="6.7265625" style="1" customWidth="1"/>
    <col min="5" max="5" width="12.1796875" style="2" customWidth="1"/>
    <col min="6" max="6" width="16.7265625" style="1" customWidth="1"/>
    <col min="7" max="7" width="6.7265625" style="1" customWidth="1"/>
    <col min="8" max="8" width="12.1796875" style="2" customWidth="1"/>
    <col min="9" max="9" width="16.7265625" style="1" customWidth="1"/>
    <col min="10" max="10" width="6.7265625" style="1" customWidth="1"/>
    <col min="11" max="12" width="10.7265625" style="1" customWidth="1"/>
    <col min="13" max="14" width="10.7265625" style="4" customWidth="1"/>
    <col min="15" max="16384" width="9" style="1"/>
  </cols>
  <sheetData>
    <row r="1" spans="1:14" ht="23.25" customHeight="1" x14ac:dyDescent="0.2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90"/>
      <c r="L1" s="90"/>
    </row>
    <row r="2" spans="1:14" ht="21.75" customHeight="1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54"/>
    </row>
    <row r="3" spans="1:14" ht="20.25" customHeight="1" x14ac:dyDescent="0.2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</row>
    <row r="4" spans="1:14" ht="20.25" customHeight="1" x14ac:dyDescent="0.2">
      <c r="A4" s="92" t="s">
        <v>3</v>
      </c>
      <c r="B4" s="92"/>
      <c r="C4" s="92"/>
      <c r="D4" s="92"/>
      <c r="E4" s="92"/>
      <c r="F4" s="92"/>
      <c r="G4" s="92"/>
      <c r="H4" s="92"/>
      <c r="I4" s="92"/>
      <c r="J4" s="92"/>
    </row>
    <row r="5" spans="1:14" ht="20.25" customHeight="1" thickBot="1" x14ac:dyDescent="0.25">
      <c r="A5" s="94" t="s">
        <v>4</v>
      </c>
      <c r="B5" s="95"/>
      <c r="C5" s="95"/>
      <c r="D5" s="95"/>
      <c r="E5" s="95"/>
      <c r="F5" s="95"/>
      <c r="G5" s="95"/>
      <c r="H5" s="34"/>
      <c r="I5" s="34"/>
      <c r="J5" s="35"/>
    </row>
    <row r="6" spans="1:14" ht="13.5" customHeight="1" x14ac:dyDescent="0.2">
      <c r="A6" s="96" t="s">
        <v>5</v>
      </c>
      <c r="B6" s="100" t="s">
        <v>6</v>
      </c>
      <c r="C6" s="101"/>
      <c r="D6" s="55"/>
      <c r="E6" s="100" t="s">
        <v>7</v>
      </c>
      <c r="F6" s="101"/>
      <c r="G6" s="55"/>
      <c r="H6" s="108"/>
      <c r="I6" s="109"/>
      <c r="J6" s="3"/>
      <c r="K6"/>
      <c r="L6" s="4" t="s">
        <v>8</v>
      </c>
      <c r="M6" s="4" t="s">
        <v>9</v>
      </c>
      <c r="N6" s="4" t="s">
        <v>10</v>
      </c>
    </row>
    <row r="7" spans="1:14" ht="13.5" customHeight="1" x14ac:dyDescent="0.2">
      <c r="A7" s="97"/>
      <c r="B7" s="53" t="s">
        <v>11</v>
      </c>
      <c r="C7" s="33" t="s">
        <v>12</v>
      </c>
      <c r="D7" s="6"/>
      <c r="E7" s="53" t="s">
        <v>13</v>
      </c>
      <c r="F7" s="42" t="s">
        <v>14</v>
      </c>
      <c r="G7" s="6"/>
      <c r="H7" s="110"/>
      <c r="I7" s="111"/>
      <c r="J7" s="6"/>
      <c r="K7" s="7" t="s">
        <v>15</v>
      </c>
      <c r="L7" s="8">
        <f>COUNTIF(B6:J84,"中央区")</f>
        <v>2</v>
      </c>
      <c r="M7" s="8">
        <v>0</v>
      </c>
      <c r="N7" s="8">
        <v>2</v>
      </c>
    </row>
    <row r="8" spans="1:14" ht="18" customHeight="1" x14ac:dyDescent="0.2">
      <c r="A8" s="102" t="s">
        <v>16</v>
      </c>
      <c r="B8" s="104" t="s">
        <v>17</v>
      </c>
      <c r="C8" s="105"/>
      <c r="D8" s="56" t="s">
        <v>18</v>
      </c>
      <c r="E8" s="104" t="s">
        <v>19</v>
      </c>
      <c r="F8" s="105"/>
      <c r="G8" s="56" t="s">
        <v>20</v>
      </c>
      <c r="H8" s="110"/>
      <c r="I8" s="111"/>
      <c r="J8" s="9"/>
      <c r="K8" s="10" t="s">
        <v>21</v>
      </c>
      <c r="L8" s="74">
        <f>COUNTIF(B6:J84,"美浜区")</f>
        <v>1</v>
      </c>
      <c r="M8" s="74">
        <v>0</v>
      </c>
      <c r="N8" s="74">
        <v>2</v>
      </c>
    </row>
    <row r="9" spans="1:14" ht="18" customHeight="1" x14ac:dyDescent="0.2">
      <c r="A9" s="103"/>
      <c r="B9" s="104" t="s">
        <v>22</v>
      </c>
      <c r="C9" s="105"/>
      <c r="D9" s="56" t="s">
        <v>23</v>
      </c>
      <c r="E9" s="104" t="s">
        <v>24</v>
      </c>
      <c r="F9" s="105"/>
      <c r="G9" s="56" t="s">
        <v>25</v>
      </c>
      <c r="H9" s="110"/>
      <c r="I9" s="111"/>
      <c r="J9" s="9"/>
      <c r="K9" s="11" t="s">
        <v>26</v>
      </c>
      <c r="L9" s="12">
        <f>COUNTIF(B6:J84,"稲毛区")</f>
        <v>0</v>
      </c>
      <c r="M9" s="12">
        <v>1</v>
      </c>
      <c r="N9" s="12">
        <v>2</v>
      </c>
    </row>
    <row r="10" spans="1:14" ht="12.4" customHeight="1" x14ac:dyDescent="0.2">
      <c r="A10" s="5" t="s">
        <v>27</v>
      </c>
      <c r="B10" s="43" t="s">
        <v>28</v>
      </c>
      <c r="C10" s="85" t="s">
        <v>29</v>
      </c>
      <c r="D10" s="57"/>
      <c r="E10" s="43" t="s">
        <v>28</v>
      </c>
      <c r="F10" s="86" t="s">
        <v>30</v>
      </c>
      <c r="G10" s="57"/>
      <c r="H10" s="110"/>
      <c r="I10" s="111"/>
      <c r="J10" s="13"/>
      <c r="K10" s="14" t="s">
        <v>31</v>
      </c>
      <c r="L10" s="15">
        <f>COUNTIF(B6:J84,"若葉区")</f>
        <v>2</v>
      </c>
      <c r="M10" s="15">
        <v>0</v>
      </c>
      <c r="N10" s="15">
        <v>3</v>
      </c>
    </row>
    <row r="11" spans="1:14" ht="12.4" customHeight="1" x14ac:dyDescent="0.2">
      <c r="A11" s="120" t="s">
        <v>32</v>
      </c>
      <c r="B11" s="43" t="s">
        <v>33</v>
      </c>
      <c r="C11" s="44" t="s">
        <v>34</v>
      </c>
      <c r="D11" s="57"/>
      <c r="E11" s="43" t="s">
        <v>33</v>
      </c>
      <c r="F11" s="44" t="s">
        <v>35</v>
      </c>
      <c r="G11" s="57"/>
      <c r="H11" s="110"/>
      <c r="I11" s="111"/>
      <c r="J11" s="13"/>
      <c r="K11" s="16" t="s">
        <v>36</v>
      </c>
      <c r="L11" s="75">
        <f>COUNTIF(B6:J84,"花見川区")</f>
        <v>1</v>
      </c>
      <c r="M11" s="75">
        <v>1</v>
      </c>
      <c r="N11" s="75">
        <v>3</v>
      </c>
    </row>
    <row r="12" spans="1:14" ht="12.4" customHeight="1" x14ac:dyDescent="0.2">
      <c r="A12" s="121"/>
      <c r="B12" s="43" t="s">
        <v>37</v>
      </c>
      <c r="C12" s="44" t="s">
        <v>38</v>
      </c>
      <c r="D12" s="57"/>
      <c r="E12" s="43" t="s">
        <v>37</v>
      </c>
      <c r="F12" s="44" t="s">
        <v>39</v>
      </c>
      <c r="G12" s="57"/>
      <c r="H12" s="110"/>
      <c r="I12" s="111"/>
      <c r="J12" s="13"/>
      <c r="K12" s="17" t="s">
        <v>40</v>
      </c>
      <c r="L12" s="18">
        <f>COUNTIF(B6:J84,"緑区")</f>
        <v>0</v>
      </c>
      <c r="M12" s="18">
        <v>1</v>
      </c>
      <c r="N12" s="18">
        <v>3</v>
      </c>
    </row>
    <row r="13" spans="1:14" ht="12.4" customHeight="1" x14ac:dyDescent="0.2">
      <c r="A13" s="5" t="s">
        <v>41</v>
      </c>
      <c r="B13" s="43" t="s">
        <v>42</v>
      </c>
      <c r="C13" s="44" t="s">
        <v>34</v>
      </c>
      <c r="D13" s="57"/>
      <c r="E13" s="43" t="s">
        <v>42</v>
      </c>
      <c r="F13" s="44" t="s">
        <v>35</v>
      </c>
      <c r="G13" s="57"/>
      <c r="H13" s="110"/>
      <c r="I13" s="111"/>
      <c r="J13" s="13"/>
      <c r="K13" s="19" t="s">
        <v>43</v>
      </c>
      <c r="L13" s="4">
        <f>SUM(L7:L12)</f>
        <v>6</v>
      </c>
      <c r="M13" s="4">
        <f>SUM(M7:M12)</f>
        <v>3</v>
      </c>
      <c r="N13" s="4">
        <f>SUM(N7:N12)</f>
        <v>15</v>
      </c>
    </row>
    <row r="14" spans="1:14" ht="12.4" customHeight="1" thickBot="1" x14ac:dyDescent="0.25">
      <c r="A14" s="20"/>
      <c r="B14" s="45" t="s">
        <v>44</v>
      </c>
      <c r="C14" s="44" t="s">
        <v>38</v>
      </c>
      <c r="D14" s="59"/>
      <c r="E14" s="45" t="s">
        <v>44</v>
      </c>
      <c r="F14" s="44" t="s">
        <v>39</v>
      </c>
      <c r="G14" s="59"/>
      <c r="H14" s="112"/>
      <c r="I14" s="113"/>
      <c r="J14" s="21"/>
      <c r="K14"/>
      <c r="L14"/>
    </row>
    <row r="15" spans="1:14" ht="13.5" customHeight="1" x14ac:dyDescent="0.2">
      <c r="A15" s="123" t="s">
        <v>5</v>
      </c>
      <c r="B15" s="98" t="s">
        <v>6</v>
      </c>
      <c r="C15" s="99"/>
      <c r="D15" s="55"/>
      <c r="E15" s="100" t="s">
        <v>7</v>
      </c>
      <c r="F15" s="101"/>
      <c r="G15" s="64"/>
      <c r="H15" s="108"/>
      <c r="I15" s="109"/>
      <c r="J15" s="22"/>
    </row>
    <row r="16" spans="1:14" ht="13.15" customHeight="1" x14ac:dyDescent="0.2">
      <c r="A16" s="121"/>
      <c r="B16" s="53" t="s">
        <v>45</v>
      </c>
      <c r="C16" s="33" t="s">
        <v>12</v>
      </c>
      <c r="D16" s="6"/>
      <c r="E16" s="53" t="s">
        <v>46</v>
      </c>
      <c r="F16" s="42" t="s">
        <v>14</v>
      </c>
      <c r="G16" s="6"/>
      <c r="H16" s="110"/>
      <c r="I16" s="111"/>
      <c r="J16" s="6"/>
    </row>
    <row r="17" spans="1:10" ht="18" customHeight="1" x14ac:dyDescent="0.2">
      <c r="A17" s="116" t="s">
        <v>47</v>
      </c>
      <c r="B17" s="104" t="s">
        <v>48</v>
      </c>
      <c r="C17" s="105"/>
      <c r="D17" s="56" t="s">
        <v>49</v>
      </c>
      <c r="E17" s="104" t="s">
        <v>50</v>
      </c>
      <c r="F17" s="105"/>
      <c r="G17" s="56" t="s">
        <v>23</v>
      </c>
      <c r="H17" s="110"/>
      <c r="I17" s="111"/>
      <c r="J17" s="9"/>
    </row>
    <row r="18" spans="1:10" ht="18" customHeight="1" x14ac:dyDescent="0.2">
      <c r="A18" s="115"/>
      <c r="B18" s="106" t="s">
        <v>51</v>
      </c>
      <c r="C18" s="107"/>
      <c r="D18" s="56" t="s">
        <v>20</v>
      </c>
      <c r="E18" s="106" t="s">
        <v>52</v>
      </c>
      <c r="F18" s="107"/>
      <c r="G18" s="56" t="s">
        <v>53</v>
      </c>
      <c r="H18" s="110"/>
      <c r="I18" s="111"/>
      <c r="J18" s="9"/>
    </row>
    <row r="19" spans="1:10" ht="12.4" customHeight="1" x14ac:dyDescent="0.2">
      <c r="A19" s="5" t="s">
        <v>27</v>
      </c>
      <c r="B19" s="43" t="s">
        <v>28</v>
      </c>
      <c r="C19" s="86" t="s">
        <v>30</v>
      </c>
      <c r="D19" s="57"/>
      <c r="E19" s="43" t="s">
        <v>28</v>
      </c>
      <c r="F19" s="83" t="s">
        <v>54</v>
      </c>
      <c r="G19" s="57"/>
      <c r="H19" s="110"/>
      <c r="I19" s="111"/>
      <c r="J19" s="13"/>
    </row>
    <row r="20" spans="1:10" ht="12.4" customHeight="1" x14ac:dyDescent="0.2">
      <c r="A20" s="120"/>
      <c r="B20" s="43" t="s">
        <v>33</v>
      </c>
      <c r="C20" s="44" t="s">
        <v>55</v>
      </c>
      <c r="D20" s="57"/>
      <c r="E20" s="43" t="s">
        <v>33</v>
      </c>
      <c r="F20" s="44" t="s">
        <v>56</v>
      </c>
      <c r="G20" s="57"/>
      <c r="H20" s="110"/>
      <c r="I20" s="111"/>
      <c r="J20" s="13"/>
    </row>
    <row r="21" spans="1:10" ht="12.4" customHeight="1" x14ac:dyDescent="0.2">
      <c r="A21" s="121"/>
      <c r="B21" s="43" t="s">
        <v>37</v>
      </c>
      <c r="C21" s="44" t="s">
        <v>57</v>
      </c>
      <c r="D21" s="57"/>
      <c r="E21" s="43" t="s">
        <v>37</v>
      </c>
      <c r="F21" s="44" t="s">
        <v>58</v>
      </c>
      <c r="G21" s="57"/>
      <c r="H21" s="110"/>
      <c r="I21" s="111"/>
      <c r="J21" s="13"/>
    </row>
    <row r="22" spans="1:10" ht="12.4" customHeight="1" x14ac:dyDescent="0.2">
      <c r="A22" s="5" t="s">
        <v>59</v>
      </c>
      <c r="B22" s="43" t="s">
        <v>42</v>
      </c>
      <c r="C22" s="44" t="s">
        <v>55</v>
      </c>
      <c r="D22" s="57"/>
      <c r="E22" s="43" t="s">
        <v>42</v>
      </c>
      <c r="F22" s="44" t="s">
        <v>56</v>
      </c>
      <c r="G22" s="57"/>
      <c r="H22" s="110"/>
      <c r="I22" s="111"/>
      <c r="J22" s="13"/>
    </row>
    <row r="23" spans="1:10" ht="12.4" customHeight="1" thickBot="1" x14ac:dyDescent="0.25">
      <c r="A23" s="23"/>
      <c r="B23" s="45" t="s">
        <v>44</v>
      </c>
      <c r="C23" s="46" t="s">
        <v>57</v>
      </c>
      <c r="D23" s="58"/>
      <c r="E23" s="45" t="s">
        <v>44</v>
      </c>
      <c r="F23" s="46" t="s">
        <v>58</v>
      </c>
      <c r="G23" s="58"/>
      <c r="H23" s="112"/>
      <c r="I23" s="113"/>
      <c r="J23" s="28"/>
    </row>
    <row r="24" spans="1:10" ht="13.5" customHeight="1" x14ac:dyDescent="0.2">
      <c r="A24" s="123" t="s">
        <v>5</v>
      </c>
      <c r="B24" s="98" t="s">
        <v>6</v>
      </c>
      <c r="C24" s="99"/>
      <c r="D24" s="55"/>
      <c r="E24" s="100" t="s">
        <v>7</v>
      </c>
      <c r="F24" s="101"/>
      <c r="G24" s="64"/>
      <c r="H24" s="108"/>
      <c r="I24" s="109"/>
      <c r="J24" s="22"/>
    </row>
    <row r="25" spans="1:10" ht="13.15" customHeight="1" x14ac:dyDescent="0.2">
      <c r="A25" s="121"/>
      <c r="B25" s="53" t="s">
        <v>60</v>
      </c>
      <c r="C25" s="33" t="s">
        <v>12</v>
      </c>
      <c r="D25" s="6"/>
      <c r="E25" s="53" t="s">
        <v>61</v>
      </c>
      <c r="F25" s="42" t="s">
        <v>14</v>
      </c>
      <c r="G25" s="6"/>
      <c r="H25" s="110"/>
      <c r="I25" s="111"/>
      <c r="J25" s="6"/>
    </row>
    <row r="26" spans="1:10" ht="18" customHeight="1" x14ac:dyDescent="0.2">
      <c r="A26" s="116" t="s">
        <v>62</v>
      </c>
      <c r="B26" s="106" t="s">
        <v>63</v>
      </c>
      <c r="C26" s="107"/>
      <c r="D26" s="56" t="s">
        <v>49</v>
      </c>
      <c r="E26" s="104" t="s">
        <v>64</v>
      </c>
      <c r="F26" s="105"/>
      <c r="G26" s="56" t="s">
        <v>49</v>
      </c>
      <c r="H26" s="110"/>
      <c r="I26" s="111"/>
      <c r="J26" s="9"/>
    </row>
    <row r="27" spans="1:10" ht="18" customHeight="1" x14ac:dyDescent="0.2">
      <c r="A27" s="115"/>
      <c r="B27" s="104" t="s">
        <v>65</v>
      </c>
      <c r="C27" s="105"/>
      <c r="D27" s="56" t="s">
        <v>25</v>
      </c>
      <c r="E27" s="106" t="s">
        <v>66</v>
      </c>
      <c r="F27" s="107"/>
      <c r="G27" s="56" t="s">
        <v>25</v>
      </c>
      <c r="H27" s="110"/>
      <c r="I27" s="111"/>
      <c r="J27" s="9"/>
    </row>
    <row r="28" spans="1:10" ht="12.4" customHeight="1" x14ac:dyDescent="0.2">
      <c r="A28" s="5" t="s">
        <v>27</v>
      </c>
      <c r="B28" s="43" t="s">
        <v>28</v>
      </c>
      <c r="C28" s="87" t="s">
        <v>67</v>
      </c>
      <c r="D28" s="57"/>
      <c r="E28" s="43" t="s">
        <v>28</v>
      </c>
      <c r="F28" s="87" t="s">
        <v>67</v>
      </c>
      <c r="G28" s="57"/>
      <c r="H28" s="110"/>
      <c r="I28" s="111"/>
      <c r="J28" s="13"/>
    </row>
    <row r="29" spans="1:10" ht="12.4" customHeight="1" x14ac:dyDescent="0.2">
      <c r="A29" s="120" t="s">
        <v>68</v>
      </c>
      <c r="B29" s="43" t="s">
        <v>33</v>
      </c>
      <c r="C29" s="44" t="s">
        <v>69</v>
      </c>
      <c r="D29" s="57"/>
      <c r="E29" s="43" t="s">
        <v>33</v>
      </c>
      <c r="F29" s="44" t="s">
        <v>70</v>
      </c>
      <c r="G29" s="57"/>
      <c r="H29" s="110"/>
      <c r="I29" s="111"/>
      <c r="J29" s="13"/>
    </row>
    <row r="30" spans="1:10" ht="12.4" customHeight="1" x14ac:dyDescent="0.2">
      <c r="A30" s="121"/>
      <c r="B30" s="43" t="s">
        <v>37</v>
      </c>
      <c r="C30" s="44" t="s">
        <v>71</v>
      </c>
      <c r="D30" s="57"/>
      <c r="E30" s="43" t="s">
        <v>37</v>
      </c>
      <c r="F30" s="44" t="s">
        <v>72</v>
      </c>
      <c r="G30" s="57"/>
      <c r="H30" s="110"/>
      <c r="I30" s="111"/>
      <c r="J30" s="13"/>
    </row>
    <row r="31" spans="1:10" ht="12.4" customHeight="1" x14ac:dyDescent="0.2">
      <c r="A31" s="5" t="s">
        <v>73</v>
      </c>
      <c r="B31" s="43" t="s">
        <v>42</v>
      </c>
      <c r="C31" s="44" t="s">
        <v>69</v>
      </c>
      <c r="D31" s="57"/>
      <c r="E31" s="43" t="s">
        <v>42</v>
      </c>
      <c r="F31" s="44" t="s">
        <v>70</v>
      </c>
      <c r="G31" s="57"/>
      <c r="H31" s="110"/>
      <c r="I31" s="111"/>
      <c r="J31" s="13"/>
    </row>
    <row r="32" spans="1:10" ht="12.4" customHeight="1" thickBot="1" x14ac:dyDescent="0.25">
      <c r="A32" s="23"/>
      <c r="B32" s="45" t="s">
        <v>44</v>
      </c>
      <c r="C32" s="46" t="s">
        <v>71</v>
      </c>
      <c r="D32" s="58"/>
      <c r="E32" s="45" t="s">
        <v>44</v>
      </c>
      <c r="F32" s="46" t="s">
        <v>72</v>
      </c>
      <c r="G32" s="58"/>
      <c r="H32" s="112"/>
      <c r="I32" s="113"/>
      <c r="J32" s="28"/>
    </row>
    <row r="33" spans="1:12" ht="13.5" customHeight="1" x14ac:dyDescent="0.2">
      <c r="A33" s="96" t="s">
        <v>5</v>
      </c>
      <c r="B33" s="108" t="s">
        <v>74</v>
      </c>
      <c r="C33" s="109"/>
      <c r="D33" s="3"/>
      <c r="E33" s="108" t="s">
        <v>74</v>
      </c>
      <c r="F33" s="109"/>
      <c r="G33" s="3"/>
      <c r="H33" s="108" t="s">
        <v>74</v>
      </c>
      <c r="I33" s="109"/>
      <c r="J33" s="3"/>
      <c r="K33"/>
      <c r="L33" s="4"/>
    </row>
    <row r="34" spans="1:12" ht="13.5" customHeight="1" x14ac:dyDescent="0.2">
      <c r="A34" s="97"/>
      <c r="B34" s="110"/>
      <c r="C34" s="111"/>
      <c r="D34" s="6"/>
      <c r="E34" s="110"/>
      <c r="F34" s="111"/>
      <c r="G34" s="6"/>
      <c r="H34" s="110"/>
      <c r="I34" s="111"/>
      <c r="J34" s="6"/>
      <c r="K34" s="19"/>
      <c r="L34" s="50"/>
    </row>
    <row r="35" spans="1:12" ht="18" customHeight="1" x14ac:dyDescent="0.2">
      <c r="A35" s="102" t="s">
        <v>75</v>
      </c>
      <c r="B35" s="110"/>
      <c r="C35" s="111"/>
      <c r="D35" s="9"/>
      <c r="E35" s="110"/>
      <c r="F35" s="111"/>
      <c r="G35" s="9"/>
      <c r="H35" s="110"/>
      <c r="I35" s="111"/>
      <c r="J35" s="9"/>
      <c r="K35" s="19"/>
      <c r="L35" s="51"/>
    </row>
    <row r="36" spans="1:12" ht="18" customHeight="1" x14ac:dyDescent="0.2">
      <c r="A36" s="103"/>
      <c r="B36" s="110"/>
      <c r="C36" s="111"/>
      <c r="D36" s="9"/>
      <c r="E36" s="110"/>
      <c r="F36" s="111"/>
      <c r="G36" s="9"/>
      <c r="H36" s="110"/>
      <c r="I36" s="111"/>
      <c r="J36" s="9"/>
      <c r="K36" s="19"/>
      <c r="L36" s="50"/>
    </row>
    <row r="37" spans="1:12" ht="18" customHeight="1" x14ac:dyDescent="0.2">
      <c r="A37" s="116" t="s">
        <v>76</v>
      </c>
      <c r="B37" s="110"/>
      <c r="C37" s="111"/>
      <c r="D37" s="9"/>
      <c r="E37" s="110"/>
      <c r="F37" s="111"/>
      <c r="G37" s="9"/>
      <c r="H37" s="110"/>
      <c r="I37" s="111"/>
      <c r="J37" s="9"/>
    </row>
    <row r="38" spans="1:12" ht="18" customHeight="1" x14ac:dyDescent="0.2">
      <c r="A38" s="115"/>
      <c r="B38" s="110"/>
      <c r="C38" s="111"/>
      <c r="D38" s="9"/>
      <c r="E38" s="110"/>
      <c r="F38" s="111"/>
      <c r="G38" s="9"/>
      <c r="H38" s="110"/>
      <c r="I38" s="111"/>
      <c r="J38" s="9"/>
    </row>
    <row r="39" spans="1:12" ht="18" customHeight="1" x14ac:dyDescent="0.2">
      <c r="A39" s="116" t="s">
        <v>77</v>
      </c>
      <c r="B39" s="110"/>
      <c r="C39" s="111"/>
      <c r="D39" s="48"/>
      <c r="E39" s="110"/>
      <c r="F39" s="111"/>
      <c r="G39" s="9"/>
      <c r="H39" s="110"/>
      <c r="I39" s="111"/>
      <c r="J39" s="9"/>
    </row>
    <row r="40" spans="1:12" ht="18" customHeight="1" x14ac:dyDescent="0.2">
      <c r="A40" s="115"/>
      <c r="B40" s="110"/>
      <c r="C40" s="111"/>
      <c r="D40" s="48"/>
      <c r="E40" s="110"/>
      <c r="F40" s="111"/>
      <c r="G40" s="9"/>
      <c r="H40" s="110"/>
      <c r="I40" s="111"/>
      <c r="J40" s="9"/>
    </row>
    <row r="41" spans="1:12" ht="18" customHeight="1" x14ac:dyDescent="0.2">
      <c r="A41" s="114" t="s">
        <v>78</v>
      </c>
      <c r="B41" s="110"/>
      <c r="C41" s="111"/>
      <c r="D41" s="9"/>
      <c r="E41" s="110"/>
      <c r="F41" s="111"/>
      <c r="G41" s="9"/>
      <c r="H41" s="110"/>
      <c r="I41" s="111"/>
      <c r="J41" s="9"/>
    </row>
    <row r="42" spans="1:12" ht="18" customHeight="1" x14ac:dyDescent="0.2">
      <c r="A42" s="115"/>
      <c r="B42" s="110"/>
      <c r="C42" s="111"/>
      <c r="D42" s="9"/>
      <c r="E42" s="110"/>
      <c r="F42" s="111"/>
      <c r="G42" s="9"/>
      <c r="H42" s="110"/>
      <c r="I42" s="111"/>
      <c r="J42" s="9"/>
    </row>
    <row r="43" spans="1:12" ht="18" customHeight="1" x14ac:dyDescent="0.2">
      <c r="A43" s="116" t="s">
        <v>79</v>
      </c>
      <c r="B43" s="110"/>
      <c r="C43" s="111"/>
      <c r="D43" s="9"/>
      <c r="E43" s="110"/>
      <c r="F43" s="111"/>
      <c r="G43" s="9"/>
      <c r="H43" s="110"/>
      <c r="I43" s="111"/>
      <c r="J43" s="9"/>
    </row>
    <row r="44" spans="1:12" ht="18" customHeight="1" x14ac:dyDescent="0.2">
      <c r="A44" s="115"/>
      <c r="B44" s="110"/>
      <c r="C44" s="111"/>
      <c r="D44" s="9"/>
      <c r="E44" s="110"/>
      <c r="F44" s="111"/>
      <c r="G44" s="9"/>
      <c r="H44" s="110"/>
      <c r="I44" s="111"/>
      <c r="J44" s="9"/>
    </row>
    <row r="45" spans="1:12" ht="18" customHeight="1" x14ac:dyDescent="0.2">
      <c r="A45" s="116" t="s">
        <v>80</v>
      </c>
      <c r="B45" s="110"/>
      <c r="C45" s="111"/>
      <c r="D45" s="9"/>
      <c r="E45" s="110"/>
      <c r="F45" s="111"/>
      <c r="G45" s="9"/>
      <c r="H45" s="110"/>
      <c r="I45" s="111"/>
      <c r="J45" s="9"/>
    </row>
    <row r="46" spans="1:12" ht="18" customHeight="1" x14ac:dyDescent="0.2">
      <c r="A46" s="115"/>
      <c r="B46" s="110"/>
      <c r="C46" s="111"/>
      <c r="D46" s="9"/>
      <c r="E46" s="110"/>
      <c r="F46" s="111"/>
      <c r="G46" s="9"/>
      <c r="H46" s="110"/>
      <c r="I46" s="111"/>
      <c r="J46" s="9"/>
    </row>
    <row r="47" spans="1:12" ht="18" customHeight="1" x14ac:dyDescent="0.2">
      <c r="A47" s="116" t="s">
        <v>81</v>
      </c>
      <c r="B47" s="110"/>
      <c r="C47" s="111"/>
      <c r="D47" s="9"/>
      <c r="E47" s="110"/>
      <c r="F47" s="111"/>
      <c r="G47" s="9"/>
      <c r="H47" s="110"/>
      <c r="I47" s="111"/>
      <c r="J47" s="9"/>
    </row>
    <row r="48" spans="1:12" ht="18" customHeight="1" x14ac:dyDescent="0.2">
      <c r="A48" s="115"/>
      <c r="B48" s="110"/>
      <c r="C48" s="111"/>
      <c r="D48" s="9"/>
      <c r="E48" s="110"/>
      <c r="F48" s="111"/>
      <c r="G48" s="9"/>
      <c r="H48" s="110"/>
      <c r="I48" s="111"/>
      <c r="J48" s="9"/>
    </row>
    <row r="49" spans="1:14" ht="18" customHeight="1" x14ac:dyDescent="0.2">
      <c r="A49" s="116" t="s">
        <v>82</v>
      </c>
      <c r="B49" s="110"/>
      <c r="C49" s="111"/>
      <c r="D49" s="9"/>
      <c r="E49" s="110"/>
      <c r="F49" s="111"/>
      <c r="G49" s="9"/>
      <c r="H49" s="110"/>
      <c r="I49" s="111"/>
      <c r="J49" s="9"/>
    </row>
    <row r="50" spans="1:14" ht="18" customHeight="1" thickBot="1" x14ac:dyDescent="0.25">
      <c r="A50" s="119"/>
      <c r="B50" s="112"/>
      <c r="C50" s="113"/>
      <c r="D50" s="52"/>
      <c r="E50" s="112"/>
      <c r="F50" s="113"/>
      <c r="G50" s="52"/>
      <c r="H50" s="112"/>
      <c r="I50" s="113"/>
      <c r="J50" s="9"/>
    </row>
    <row r="51" spans="1:14" ht="11.25" customHeight="1" x14ac:dyDescent="0.2"/>
    <row r="52" spans="1:14" s="38" customFormat="1" ht="18" customHeight="1" x14ac:dyDescent="0.2">
      <c r="A52" s="29" t="s">
        <v>83</v>
      </c>
      <c r="B52" s="30"/>
      <c r="C52" s="31"/>
      <c r="D52" s="31"/>
      <c r="E52" s="30"/>
      <c r="F52" s="36"/>
      <c r="G52" s="36"/>
      <c r="H52" s="36"/>
      <c r="I52" s="37"/>
      <c r="J52" s="37"/>
      <c r="K52" s="36"/>
      <c r="L52" s="36"/>
      <c r="M52" s="73"/>
      <c r="N52" s="73"/>
    </row>
    <row r="53" spans="1:14" s="38" customFormat="1" ht="18" customHeight="1" x14ac:dyDescent="0.2">
      <c r="A53" s="117" t="s">
        <v>84</v>
      </c>
      <c r="B53" s="118"/>
      <c r="C53" s="118"/>
      <c r="D53" s="118"/>
      <c r="E53" s="118"/>
      <c r="F53" s="118"/>
      <c r="G53" s="118"/>
      <c r="H53" s="32"/>
      <c r="M53" s="73"/>
      <c r="N53" s="73"/>
    </row>
    <row r="54" spans="1:14" s="38" customFormat="1" ht="18" customHeight="1" x14ac:dyDescent="0.2">
      <c r="A54" s="24" t="s">
        <v>85</v>
      </c>
      <c r="B54" s="24"/>
      <c r="C54" s="25"/>
      <c r="D54" s="25"/>
      <c r="E54" s="24"/>
      <c r="F54" s="25"/>
      <c r="G54" s="24"/>
      <c r="H54" s="25"/>
      <c r="I54" s="25"/>
      <c r="M54" s="73"/>
      <c r="N54" s="73"/>
    </row>
    <row r="55" spans="1:14" s="38" customFormat="1" ht="18" customHeight="1" x14ac:dyDescent="0.2">
      <c r="A55" s="41" t="s">
        <v>86</v>
      </c>
      <c r="B55" s="32"/>
      <c r="C55" s="32"/>
      <c r="D55" s="32"/>
      <c r="E55" s="32"/>
      <c r="F55" s="32"/>
      <c r="G55" s="32"/>
      <c r="H55" s="39"/>
      <c r="I55" s="40"/>
      <c r="M55" s="73"/>
      <c r="N55" s="73"/>
    </row>
    <row r="56" spans="1:14" s="38" customFormat="1" ht="18" customHeight="1" x14ac:dyDescent="0.2">
      <c r="A56" s="26" t="s">
        <v>87</v>
      </c>
      <c r="B56" s="26"/>
      <c r="C56" s="27"/>
      <c r="D56" s="27"/>
      <c r="E56" s="26"/>
      <c r="F56" s="27"/>
      <c r="G56" s="26"/>
      <c r="H56" s="27"/>
      <c r="I56" s="27"/>
      <c r="M56" s="73"/>
      <c r="N56" s="73"/>
    </row>
    <row r="57" spans="1:14" s="38" customFormat="1" ht="18" customHeight="1" x14ac:dyDescent="0.2">
      <c r="A57" s="24" t="s">
        <v>88</v>
      </c>
      <c r="B57" s="24"/>
      <c r="C57" s="27"/>
      <c r="D57" s="27"/>
      <c r="E57" s="24"/>
      <c r="F57" s="27"/>
      <c r="G57" s="24"/>
      <c r="H57" s="27"/>
      <c r="I57" s="27"/>
      <c r="M57" s="73"/>
      <c r="N57" s="73"/>
    </row>
    <row r="58" spans="1:14" s="38" customFormat="1" ht="18" customHeight="1" x14ac:dyDescent="0.2">
      <c r="A58" s="24" t="s">
        <v>89</v>
      </c>
      <c r="B58" s="24"/>
      <c r="C58" s="27"/>
      <c r="D58" s="27"/>
      <c r="E58" s="24"/>
      <c r="F58" s="27"/>
      <c r="G58" s="24"/>
      <c r="H58" s="27"/>
      <c r="I58" s="27"/>
      <c r="M58" s="73"/>
      <c r="N58" s="73"/>
    </row>
    <row r="59" spans="1:14" ht="11.25" customHeight="1" x14ac:dyDescent="0.2"/>
  </sheetData>
  <mergeCells count="49">
    <mergeCell ref="H33:I50"/>
    <mergeCell ref="A1:J1"/>
    <mergeCell ref="A26:A27"/>
    <mergeCell ref="B26:C26"/>
    <mergeCell ref="E26:F26"/>
    <mergeCell ref="B27:C27"/>
    <mergeCell ref="E27:F27"/>
    <mergeCell ref="A29:A30"/>
    <mergeCell ref="A15:A16"/>
    <mergeCell ref="H15:I23"/>
    <mergeCell ref="A17:A18"/>
    <mergeCell ref="A20:A21"/>
    <mergeCell ref="A24:A25"/>
    <mergeCell ref="B24:C24"/>
    <mergeCell ref="E24:F24"/>
    <mergeCell ref="H24:I32"/>
    <mergeCell ref="H6:I14"/>
    <mergeCell ref="A8:A9"/>
    <mergeCell ref="B8:C8"/>
    <mergeCell ref="E8:F8"/>
    <mergeCell ref="B9:C9"/>
    <mergeCell ref="E9:F9"/>
    <mergeCell ref="A11:A12"/>
    <mergeCell ref="A6:A7"/>
    <mergeCell ref="B6:C6"/>
    <mergeCell ref="E6:F6"/>
    <mergeCell ref="A53:G53"/>
    <mergeCell ref="A49:A50"/>
    <mergeCell ref="A47:A48"/>
    <mergeCell ref="A45:A46"/>
    <mergeCell ref="A43:A44"/>
    <mergeCell ref="A33:A34"/>
    <mergeCell ref="B15:C15"/>
    <mergeCell ref="E15:F15"/>
    <mergeCell ref="A35:A36"/>
    <mergeCell ref="B17:C17"/>
    <mergeCell ref="E17:F17"/>
    <mergeCell ref="B18:C18"/>
    <mergeCell ref="E18:F18"/>
    <mergeCell ref="E33:F50"/>
    <mergeCell ref="B33:C50"/>
    <mergeCell ref="A41:A42"/>
    <mergeCell ref="A39:A40"/>
    <mergeCell ref="A37:A38"/>
    <mergeCell ref="K1:L1"/>
    <mergeCell ref="A3:J3"/>
    <mergeCell ref="A4:J4"/>
    <mergeCell ref="A2:J2"/>
    <mergeCell ref="A5:G5"/>
  </mergeCells>
  <phoneticPr fontId="10"/>
  <pageMargins left="0.59055118110236227" right="0.59055118110236227" top="0.39370078740157483" bottom="0.39370078740157483" header="0.31496062992125984" footer="0.31496062992125984"/>
  <pageSetup paperSize="9" scale="55" orientation="portrait" r:id="rId1"/>
  <headerFooter alignWithMargins="0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21EA-92A1-4C35-8C54-3B09A275A468}">
  <sheetPr>
    <pageSetUpPr fitToPage="1"/>
  </sheetPr>
  <dimension ref="A1:N94"/>
  <sheetViews>
    <sheetView showGridLines="0" tabSelected="1" view="pageBreakPreview" topLeftCell="A12" zoomScaleNormal="110" zoomScaleSheetLayoutView="100" workbookViewId="0">
      <selection activeCell="C22" sqref="C22"/>
    </sheetView>
  </sheetViews>
  <sheetFormatPr defaultColWidth="9" defaultRowHeight="13" x14ac:dyDescent="0.2"/>
  <cols>
    <col min="1" max="1" width="15.7265625" style="2" customWidth="1"/>
    <col min="2" max="2" width="12.1796875" style="2" customWidth="1"/>
    <col min="3" max="3" width="16.7265625" style="1" customWidth="1"/>
    <col min="4" max="4" width="6.7265625" style="4" customWidth="1"/>
    <col min="5" max="5" width="12.1796875" style="2" customWidth="1"/>
    <col min="6" max="6" width="16.7265625" style="1" customWidth="1"/>
    <col min="7" max="7" width="6.7265625" style="4" customWidth="1"/>
    <col min="8" max="8" width="12.1796875" style="2" customWidth="1"/>
    <col min="9" max="9" width="16.7265625" style="1" customWidth="1"/>
    <col min="10" max="10" width="6.7265625" style="1" customWidth="1"/>
    <col min="11" max="14" width="10.7265625" style="1" customWidth="1"/>
    <col min="15" max="16384" width="9" style="1"/>
  </cols>
  <sheetData>
    <row r="1" spans="1:14" ht="23.25" customHeight="1" x14ac:dyDescent="0.2">
      <c r="A1" s="122" t="s">
        <v>90</v>
      </c>
      <c r="B1" s="122"/>
      <c r="C1" s="122"/>
      <c r="D1" s="122"/>
      <c r="E1" s="122"/>
      <c r="F1" s="122"/>
      <c r="G1" s="122"/>
      <c r="H1" s="122"/>
      <c r="I1" s="122"/>
      <c r="J1" s="122"/>
      <c r="K1" s="90"/>
      <c r="L1" s="90"/>
    </row>
    <row r="2" spans="1:14" ht="21.75" customHeight="1" x14ac:dyDescent="0.2">
      <c r="A2" s="122" t="s">
        <v>91</v>
      </c>
      <c r="B2" s="122"/>
      <c r="C2" s="122"/>
      <c r="D2" s="122"/>
      <c r="E2" s="122"/>
      <c r="F2" s="122"/>
      <c r="G2" s="122"/>
      <c r="H2" s="122"/>
      <c r="I2" s="122"/>
      <c r="J2" s="122"/>
      <c r="K2" s="54"/>
    </row>
    <row r="3" spans="1:14" ht="20.25" customHeight="1" x14ac:dyDescent="0.2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</row>
    <row r="4" spans="1:14" ht="20.25" customHeight="1" x14ac:dyDescent="0.2">
      <c r="A4" s="124" t="s">
        <v>92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4" customFormat="1" ht="20.25" customHeight="1" x14ac:dyDescent="0.2">
      <c r="A5" s="92" t="s">
        <v>3</v>
      </c>
      <c r="B5" s="92"/>
      <c r="C5" s="92"/>
      <c r="D5" s="92"/>
      <c r="E5" s="92"/>
      <c r="F5" s="92"/>
      <c r="G5" s="92"/>
      <c r="H5" s="92"/>
      <c r="I5" s="92"/>
      <c r="J5" s="92"/>
    </row>
    <row r="6" spans="1:14" customFormat="1" ht="20.25" customHeight="1" x14ac:dyDescent="0.2">
      <c r="A6" s="92" t="s">
        <v>93</v>
      </c>
      <c r="B6" s="92"/>
      <c r="C6" s="92"/>
      <c r="D6" s="92"/>
      <c r="E6" s="92"/>
      <c r="F6" s="92"/>
      <c r="G6" s="92"/>
      <c r="H6" s="92"/>
      <c r="I6" s="92"/>
      <c r="J6" s="92"/>
    </row>
    <row r="7" spans="1:14" ht="20.25" customHeight="1" thickBot="1" x14ac:dyDescent="0.25">
      <c r="A7" s="125" t="s">
        <v>4</v>
      </c>
      <c r="B7" s="125"/>
      <c r="C7" s="125"/>
      <c r="D7" s="125"/>
      <c r="E7" s="125"/>
      <c r="F7" s="125"/>
      <c r="G7" s="125"/>
      <c r="H7" s="125"/>
      <c r="I7" s="125"/>
      <c r="J7" s="125"/>
    </row>
    <row r="8" spans="1:14" ht="13.5" customHeight="1" x14ac:dyDescent="0.2">
      <c r="A8" s="96" t="s">
        <v>5</v>
      </c>
      <c r="B8" s="100" t="s">
        <v>6</v>
      </c>
      <c r="C8" s="101"/>
      <c r="D8" s="55"/>
      <c r="E8" s="100" t="s">
        <v>7</v>
      </c>
      <c r="F8" s="101"/>
      <c r="G8" s="55"/>
      <c r="H8" s="108"/>
      <c r="I8" s="109"/>
      <c r="J8" s="68"/>
      <c r="K8"/>
      <c r="L8" s="4" t="s">
        <v>8</v>
      </c>
      <c r="M8" s="4" t="s">
        <v>9</v>
      </c>
      <c r="N8" s="4" t="s">
        <v>10</v>
      </c>
    </row>
    <row r="9" spans="1:14" ht="13.5" customHeight="1" x14ac:dyDescent="0.2">
      <c r="A9" s="97"/>
      <c r="B9" s="49" t="s">
        <v>94</v>
      </c>
      <c r="C9" s="33" t="s">
        <v>12</v>
      </c>
      <c r="D9" s="6"/>
      <c r="E9" s="49" t="s">
        <v>95</v>
      </c>
      <c r="F9" s="42" t="s">
        <v>14</v>
      </c>
      <c r="G9" s="6"/>
      <c r="H9" s="110"/>
      <c r="I9" s="111"/>
      <c r="J9" s="47"/>
      <c r="K9" s="7" t="s">
        <v>15</v>
      </c>
      <c r="L9" s="8">
        <f>COUNTIF(B8:J86,"中央区")</f>
        <v>2</v>
      </c>
      <c r="M9" s="8">
        <v>2</v>
      </c>
      <c r="N9" s="8">
        <v>4</v>
      </c>
    </row>
    <row r="10" spans="1:14" ht="18" customHeight="1" x14ac:dyDescent="0.2">
      <c r="A10" s="102" t="s">
        <v>16</v>
      </c>
      <c r="B10" s="104" t="s">
        <v>96</v>
      </c>
      <c r="C10" s="132"/>
      <c r="D10" s="9" t="s">
        <v>18</v>
      </c>
      <c r="E10" s="106" t="s">
        <v>97</v>
      </c>
      <c r="F10" s="107"/>
      <c r="G10" s="56" t="s">
        <v>18</v>
      </c>
      <c r="H10" s="110"/>
      <c r="I10" s="111"/>
      <c r="J10" s="69"/>
      <c r="K10" s="10" t="s">
        <v>21</v>
      </c>
      <c r="L10" s="74">
        <f>COUNTIF(B8:J86,"美浜区")</f>
        <v>3</v>
      </c>
      <c r="M10" s="74">
        <v>2</v>
      </c>
      <c r="N10" s="74">
        <v>4</v>
      </c>
    </row>
    <row r="11" spans="1:14" ht="18" customHeight="1" x14ac:dyDescent="0.2">
      <c r="A11" s="103"/>
      <c r="B11" s="106" t="s">
        <v>98</v>
      </c>
      <c r="C11" s="107"/>
      <c r="D11" s="56" t="s">
        <v>99</v>
      </c>
      <c r="E11" s="104" t="s">
        <v>100</v>
      </c>
      <c r="F11" s="105"/>
      <c r="G11" s="56" t="s">
        <v>49</v>
      </c>
      <c r="H11" s="110"/>
      <c r="I11" s="111"/>
      <c r="J11" s="69"/>
      <c r="K11" s="11" t="s">
        <v>26</v>
      </c>
      <c r="L11" s="12">
        <f>COUNTIF(B8:J86,"稲毛区")</f>
        <v>3</v>
      </c>
      <c r="M11" s="12">
        <v>2</v>
      </c>
      <c r="N11" s="12">
        <v>4</v>
      </c>
    </row>
    <row r="12" spans="1:14" ht="12.4" customHeight="1" x14ac:dyDescent="0.2">
      <c r="A12" s="5" t="s">
        <v>27</v>
      </c>
      <c r="B12" s="43" t="s">
        <v>28</v>
      </c>
      <c r="C12" s="84" t="s">
        <v>101</v>
      </c>
      <c r="D12" s="72"/>
      <c r="E12" s="43" t="s">
        <v>28</v>
      </c>
      <c r="F12" s="87" t="s">
        <v>67</v>
      </c>
      <c r="G12" s="57"/>
      <c r="H12" s="110"/>
      <c r="I12" s="111"/>
      <c r="J12" s="77"/>
      <c r="K12" s="14" t="s">
        <v>31</v>
      </c>
      <c r="L12" s="15">
        <f>COUNTIF(B8:J86,"若葉区")</f>
        <v>2</v>
      </c>
      <c r="M12" s="15">
        <v>1</v>
      </c>
      <c r="N12" s="15">
        <v>4</v>
      </c>
    </row>
    <row r="13" spans="1:14" ht="12.4" customHeight="1" x14ac:dyDescent="0.2">
      <c r="A13" s="120" t="s">
        <v>102</v>
      </c>
      <c r="B13" s="43" t="s">
        <v>33</v>
      </c>
      <c r="C13" s="44" t="s">
        <v>103</v>
      </c>
      <c r="D13" s="57"/>
      <c r="E13" s="43" t="s">
        <v>33</v>
      </c>
      <c r="F13" s="44" t="s">
        <v>104</v>
      </c>
      <c r="G13" s="57"/>
      <c r="H13" s="110"/>
      <c r="I13" s="111"/>
      <c r="J13" s="77"/>
      <c r="K13" s="16" t="s">
        <v>36</v>
      </c>
      <c r="L13" s="75">
        <f>COUNTIF(B8:J86,"花見川区")</f>
        <v>3</v>
      </c>
      <c r="M13" s="75">
        <v>1</v>
      </c>
      <c r="N13" s="75">
        <v>4</v>
      </c>
    </row>
    <row r="14" spans="1:14" ht="12.4" customHeight="1" x14ac:dyDescent="0.2">
      <c r="A14" s="121"/>
      <c r="B14" s="43" t="s">
        <v>37</v>
      </c>
      <c r="C14" s="44" t="s">
        <v>105</v>
      </c>
      <c r="D14" s="57"/>
      <c r="E14" s="43" t="s">
        <v>37</v>
      </c>
      <c r="F14" s="44" t="s">
        <v>106</v>
      </c>
      <c r="G14" s="57"/>
      <c r="H14" s="110"/>
      <c r="I14" s="111"/>
      <c r="J14" s="77"/>
      <c r="K14" s="17" t="s">
        <v>40</v>
      </c>
      <c r="L14" s="18">
        <f>COUNTIF(B8:J86,"緑区")</f>
        <v>3</v>
      </c>
      <c r="M14" s="18">
        <v>1</v>
      </c>
      <c r="N14" s="18">
        <v>4</v>
      </c>
    </row>
    <row r="15" spans="1:14" ht="12.4" customHeight="1" x14ac:dyDescent="0.2">
      <c r="A15" s="5" t="s">
        <v>41</v>
      </c>
      <c r="B15" s="43" t="s">
        <v>42</v>
      </c>
      <c r="C15" s="44" t="s">
        <v>103</v>
      </c>
      <c r="D15" s="57"/>
      <c r="E15" s="43" t="s">
        <v>42</v>
      </c>
      <c r="F15" s="44" t="s">
        <v>104</v>
      </c>
      <c r="G15" s="57"/>
      <c r="H15" s="110"/>
      <c r="I15" s="111"/>
      <c r="J15" s="77"/>
      <c r="K15" s="19" t="s">
        <v>43</v>
      </c>
      <c r="L15" s="4">
        <f>SUM(L9:L14)</f>
        <v>16</v>
      </c>
      <c r="M15" s="4">
        <f>SUM(M9:M14)</f>
        <v>9</v>
      </c>
      <c r="N15" s="4">
        <f>SUM(N9:N14)</f>
        <v>24</v>
      </c>
    </row>
    <row r="16" spans="1:14" ht="12.4" customHeight="1" thickBot="1" x14ac:dyDescent="0.25">
      <c r="A16" s="20"/>
      <c r="B16" s="45" t="s">
        <v>44</v>
      </c>
      <c r="C16" s="44" t="s">
        <v>105</v>
      </c>
      <c r="D16" s="59"/>
      <c r="E16" s="45" t="s">
        <v>44</v>
      </c>
      <c r="F16" s="44" t="s">
        <v>106</v>
      </c>
      <c r="G16" s="59"/>
      <c r="H16" s="112"/>
      <c r="I16" s="113"/>
      <c r="J16" s="78"/>
      <c r="K16"/>
      <c r="L16"/>
    </row>
    <row r="17" spans="1:10" ht="13.5" customHeight="1" x14ac:dyDescent="0.2">
      <c r="A17" s="96" t="s">
        <v>5</v>
      </c>
      <c r="B17" s="100" t="s">
        <v>6</v>
      </c>
      <c r="C17" s="101"/>
      <c r="D17" s="55"/>
      <c r="E17" s="145" t="s">
        <v>7</v>
      </c>
      <c r="F17" s="146"/>
      <c r="G17" s="64"/>
      <c r="H17" s="137" t="s">
        <v>107</v>
      </c>
      <c r="I17" s="138"/>
      <c r="J17" s="79"/>
    </row>
    <row r="18" spans="1:10" ht="13.15" customHeight="1" x14ac:dyDescent="0.2">
      <c r="A18" s="97"/>
      <c r="B18" s="49" t="s">
        <v>108</v>
      </c>
      <c r="C18" s="147" t="s">
        <v>184</v>
      </c>
      <c r="D18" s="6"/>
      <c r="E18" s="49" t="s">
        <v>109</v>
      </c>
      <c r="F18" s="76" t="s">
        <v>185</v>
      </c>
      <c r="G18" s="6"/>
      <c r="H18" s="139" t="s">
        <v>110</v>
      </c>
      <c r="I18" s="140"/>
      <c r="J18" s="47"/>
    </row>
    <row r="19" spans="1:10" ht="18" customHeight="1" x14ac:dyDescent="0.2">
      <c r="A19" s="116" t="s">
        <v>111</v>
      </c>
      <c r="B19" s="104" t="s">
        <v>112</v>
      </c>
      <c r="C19" s="105"/>
      <c r="D19" s="56" t="s">
        <v>23</v>
      </c>
      <c r="E19" s="106" t="s">
        <v>113</v>
      </c>
      <c r="F19" s="107"/>
      <c r="G19" s="56" t="s">
        <v>114</v>
      </c>
      <c r="H19" s="141" t="s">
        <v>115</v>
      </c>
      <c r="I19" s="142"/>
      <c r="J19" s="69"/>
    </row>
    <row r="20" spans="1:10" ht="18" customHeight="1" x14ac:dyDescent="0.2">
      <c r="A20" s="115"/>
      <c r="B20" s="106" t="s">
        <v>116</v>
      </c>
      <c r="C20" s="107"/>
      <c r="D20" s="56" t="s">
        <v>114</v>
      </c>
      <c r="E20" s="104" t="s">
        <v>117</v>
      </c>
      <c r="F20" s="105"/>
      <c r="G20" s="56" t="s">
        <v>49</v>
      </c>
      <c r="H20" s="133"/>
      <c r="I20" s="134"/>
      <c r="J20" s="69"/>
    </row>
    <row r="21" spans="1:10" ht="12.4" customHeight="1" x14ac:dyDescent="0.2">
      <c r="A21" s="5" t="s">
        <v>27</v>
      </c>
      <c r="B21" s="43" t="s">
        <v>28</v>
      </c>
      <c r="C21" s="148" t="s">
        <v>101</v>
      </c>
      <c r="D21" s="57"/>
      <c r="E21" s="43" t="s">
        <v>28</v>
      </c>
      <c r="F21" s="82" t="s">
        <v>30</v>
      </c>
      <c r="G21" s="57"/>
      <c r="H21" s="143"/>
      <c r="I21" s="144"/>
      <c r="J21" s="77"/>
    </row>
    <row r="22" spans="1:10" ht="12.4" customHeight="1" x14ac:dyDescent="0.2">
      <c r="A22" s="120" t="s">
        <v>118</v>
      </c>
      <c r="B22" s="43" t="s">
        <v>33</v>
      </c>
      <c r="C22" s="149" t="s">
        <v>119</v>
      </c>
      <c r="D22" s="57"/>
      <c r="E22" s="43" t="s">
        <v>33</v>
      </c>
      <c r="F22" s="44" t="s">
        <v>120</v>
      </c>
      <c r="G22" s="57"/>
      <c r="H22" s="133" t="s">
        <v>121</v>
      </c>
      <c r="I22" s="134"/>
      <c r="J22" s="77"/>
    </row>
    <row r="23" spans="1:10" ht="12.4" customHeight="1" x14ac:dyDescent="0.2">
      <c r="A23" s="121"/>
      <c r="B23" s="43" t="s">
        <v>37</v>
      </c>
      <c r="C23" s="149" t="s">
        <v>122</v>
      </c>
      <c r="D23" s="57"/>
      <c r="E23" s="43" t="s">
        <v>37</v>
      </c>
      <c r="F23" s="44" t="s">
        <v>123</v>
      </c>
      <c r="G23" s="57"/>
      <c r="H23" s="133"/>
      <c r="I23" s="134"/>
      <c r="J23" s="77"/>
    </row>
    <row r="24" spans="1:10" ht="12.4" customHeight="1" x14ac:dyDescent="0.2">
      <c r="A24" s="5" t="s">
        <v>124</v>
      </c>
      <c r="B24" s="43" t="s">
        <v>42</v>
      </c>
      <c r="C24" s="149" t="s">
        <v>119</v>
      </c>
      <c r="D24" s="57"/>
      <c r="E24" s="43" t="s">
        <v>42</v>
      </c>
      <c r="F24" s="44" t="s">
        <v>120</v>
      </c>
      <c r="G24" s="57"/>
      <c r="H24" s="133"/>
      <c r="I24" s="134"/>
      <c r="J24" s="77"/>
    </row>
    <row r="25" spans="1:10" ht="12.4" customHeight="1" thickBot="1" x14ac:dyDescent="0.25">
      <c r="A25" s="23"/>
      <c r="B25" s="45" t="s">
        <v>44</v>
      </c>
      <c r="C25" s="149" t="s">
        <v>122</v>
      </c>
      <c r="D25" s="59"/>
      <c r="E25" s="45" t="s">
        <v>44</v>
      </c>
      <c r="F25" s="44" t="s">
        <v>123</v>
      </c>
      <c r="G25" s="59"/>
      <c r="H25" s="135"/>
      <c r="I25" s="136"/>
      <c r="J25" s="78"/>
    </row>
    <row r="26" spans="1:10" ht="13.5" customHeight="1" x14ac:dyDescent="0.2">
      <c r="A26" s="123" t="s">
        <v>5</v>
      </c>
      <c r="B26" s="98" t="s">
        <v>6</v>
      </c>
      <c r="C26" s="99"/>
      <c r="D26" s="55"/>
      <c r="E26" s="100" t="s">
        <v>7</v>
      </c>
      <c r="F26" s="101"/>
      <c r="G26" s="64"/>
      <c r="H26" s="108"/>
      <c r="I26" s="109"/>
      <c r="J26" s="79"/>
    </row>
    <row r="27" spans="1:10" ht="13.15" customHeight="1" x14ac:dyDescent="0.2">
      <c r="A27" s="121"/>
      <c r="B27" s="49" t="s">
        <v>125</v>
      </c>
      <c r="C27" s="33" t="s">
        <v>12</v>
      </c>
      <c r="D27" s="6"/>
      <c r="E27" s="49" t="s">
        <v>126</v>
      </c>
      <c r="F27" s="42" t="s">
        <v>14</v>
      </c>
      <c r="G27" s="6"/>
      <c r="H27" s="110"/>
      <c r="I27" s="111"/>
      <c r="J27" s="47"/>
    </row>
    <row r="28" spans="1:10" ht="18" customHeight="1" x14ac:dyDescent="0.2">
      <c r="A28" s="116" t="s">
        <v>47</v>
      </c>
      <c r="B28" s="104" t="s">
        <v>127</v>
      </c>
      <c r="C28" s="105"/>
      <c r="D28" s="56" t="s">
        <v>20</v>
      </c>
      <c r="E28" s="106" t="s">
        <v>128</v>
      </c>
      <c r="F28" s="107"/>
      <c r="G28" s="56" t="s">
        <v>20</v>
      </c>
      <c r="H28" s="110"/>
      <c r="I28" s="111"/>
      <c r="J28" s="69"/>
    </row>
    <row r="29" spans="1:10" ht="18" customHeight="1" x14ac:dyDescent="0.2">
      <c r="A29" s="115"/>
      <c r="B29" s="106" t="s">
        <v>129</v>
      </c>
      <c r="C29" s="107"/>
      <c r="D29" s="56" t="s">
        <v>25</v>
      </c>
      <c r="E29" s="106" t="s">
        <v>130</v>
      </c>
      <c r="F29" s="107"/>
      <c r="G29" s="56" t="s">
        <v>18</v>
      </c>
      <c r="H29" s="110"/>
      <c r="I29" s="111"/>
      <c r="J29" s="69"/>
    </row>
    <row r="30" spans="1:10" ht="12.4" customHeight="1" x14ac:dyDescent="0.2">
      <c r="A30" s="5" t="s">
        <v>27</v>
      </c>
      <c r="B30" s="43" t="s">
        <v>28</v>
      </c>
      <c r="C30" s="83" t="s">
        <v>131</v>
      </c>
      <c r="D30" s="57"/>
      <c r="E30" s="43" t="s">
        <v>28</v>
      </c>
      <c r="F30" s="81" t="s">
        <v>132</v>
      </c>
      <c r="G30" s="57"/>
      <c r="H30" s="110"/>
      <c r="I30" s="111"/>
      <c r="J30" s="77"/>
    </row>
    <row r="31" spans="1:10" ht="12.4" customHeight="1" x14ac:dyDescent="0.2">
      <c r="A31" s="120" t="s">
        <v>182</v>
      </c>
      <c r="B31" s="43" t="s">
        <v>33</v>
      </c>
      <c r="C31" s="44" t="s">
        <v>133</v>
      </c>
      <c r="D31" s="57"/>
      <c r="E31" s="43" t="s">
        <v>33</v>
      </c>
      <c r="F31" s="44" t="s">
        <v>69</v>
      </c>
      <c r="G31" s="57"/>
      <c r="H31" s="110"/>
      <c r="I31" s="111"/>
      <c r="J31" s="77"/>
    </row>
    <row r="32" spans="1:10" ht="12.4" customHeight="1" x14ac:dyDescent="0.2">
      <c r="A32" s="121"/>
      <c r="B32" s="43" t="s">
        <v>37</v>
      </c>
      <c r="C32" s="44" t="s">
        <v>134</v>
      </c>
      <c r="D32" s="57"/>
      <c r="E32" s="43" t="s">
        <v>37</v>
      </c>
      <c r="F32" s="44" t="s">
        <v>135</v>
      </c>
      <c r="G32" s="57"/>
      <c r="H32" s="110"/>
      <c r="I32" s="111"/>
      <c r="J32" s="77"/>
    </row>
    <row r="33" spans="1:10" ht="12.4" customHeight="1" x14ac:dyDescent="0.2">
      <c r="A33" s="5" t="s">
        <v>136</v>
      </c>
      <c r="B33" s="43" t="s">
        <v>42</v>
      </c>
      <c r="C33" s="44" t="s">
        <v>133</v>
      </c>
      <c r="D33" s="57"/>
      <c r="E33" s="43" t="s">
        <v>42</v>
      </c>
      <c r="F33" s="44" t="s">
        <v>69</v>
      </c>
      <c r="G33" s="57"/>
      <c r="H33" s="110"/>
      <c r="I33" s="111"/>
      <c r="J33" s="77"/>
    </row>
    <row r="34" spans="1:10" ht="12.4" customHeight="1" thickBot="1" x14ac:dyDescent="0.25">
      <c r="A34" s="23"/>
      <c r="B34" s="45" t="s">
        <v>44</v>
      </c>
      <c r="C34" s="46" t="s">
        <v>134</v>
      </c>
      <c r="D34" s="58"/>
      <c r="E34" s="45" t="s">
        <v>44</v>
      </c>
      <c r="F34" s="46" t="s">
        <v>135</v>
      </c>
      <c r="G34" s="58"/>
      <c r="H34" s="112"/>
      <c r="I34" s="113"/>
      <c r="J34" s="80"/>
    </row>
    <row r="35" spans="1:10" ht="13.5" customHeight="1" x14ac:dyDescent="0.2">
      <c r="A35" s="123" t="s">
        <v>5</v>
      </c>
      <c r="B35" s="98" t="s">
        <v>6</v>
      </c>
      <c r="C35" s="99"/>
      <c r="D35" s="55"/>
      <c r="E35" s="100" t="s">
        <v>7</v>
      </c>
      <c r="F35" s="101"/>
      <c r="G35" s="64"/>
      <c r="H35" s="108"/>
      <c r="I35" s="109"/>
      <c r="J35" s="79"/>
    </row>
    <row r="36" spans="1:10" ht="13.15" customHeight="1" x14ac:dyDescent="0.2">
      <c r="A36" s="121"/>
      <c r="B36" s="49" t="s">
        <v>137</v>
      </c>
      <c r="C36" s="33" t="s">
        <v>12</v>
      </c>
      <c r="D36" s="6"/>
      <c r="E36" s="49" t="s">
        <v>138</v>
      </c>
      <c r="F36" s="42" t="s">
        <v>14</v>
      </c>
      <c r="G36" s="6"/>
      <c r="H36" s="110"/>
      <c r="I36" s="111"/>
      <c r="J36" s="47"/>
    </row>
    <row r="37" spans="1:10" ht="18" customHeight="1" x14ac:dyDescent="0.2">
      <c r="A37" s="116" t="s">
        <v>62</v>
      </c>
      <c r="B37" s="104" t="s">
        <v>139</v>
      </c>
      <c r="C37" s="105"/>
      <c r="D37" s="56" t="s">
        <v>20</v>
      </c>
      <c r="E37" s="106" t="s">
        <v>140</v>
      </c>
      <c r="F37" s="107"/>
      <c r="G37" s="56" t="s">
        <v>53</v>
      </c>
      <c r="H37" s="110"/>
      <c r="I37" s="111"/>
      <c r="J37" s="69"/>
    </row>
    <row r="38" spans="1:10" ht="18" customHeight="1" x14ac:dyDescent="0.2">
      <c r="A38" s="115"/>
      <c r="B38" s="106" t="s">
        <v>141</v>
      </c>
      <c r="C38" s="107"/>
      <c r="D38" s="56" t="s">
        <v>49</v>
      </c>
      <c r="E38" s="104" t="s">
        <v>142</v>
      </c>
      <c r="F38" s="105"/>
      <c r="G38" s="56" t="s">
        <v>49</v>
      </c>
      <c r="H38" s="110"/>
      <c r="I38" s="111"/>
      <c r="J38" s="69"/>
    </row>
    <row r="39" spans="1:10" ht="12.4" customHeight="1" x14ac:dyDescent="0.2">
      <c r="A39" s="5" t="s">
        <v>27</v>
      </c>
      <c r="B39" s="43" t="s">
        <v>28</v>
      </c>
      <c r="C39" s="87" t="s">
        <v>67</v>
      </c>
      <c r="D39" s="57"/>
      <c r="E39" s="43" t="s">
        <v>28</v>
      </c>
      <c r="F39" s="85" t="s">
        <v>29</v>
      </c>
      <c r="G39" s="57"/>
      <c r="H39" s="110"/>
      <c r="I39" s="111"/>
      <c r="J39" s="77"/>
    </row>
    <row r="40" spans="1:10" ht="12.4" customHeight="1" x14ac:dyDescent="0.2">
      <c r="A40" s="120"/>
      <c r="B40" s="43" t="s">
        <v>33</v>
      </c>
      <c r="C40" s="44" t="s">
        <v>143</v>
      </c>
      <c r="D40" s="57"/>
      <c r="E40" s="43" t="s">
        <v>33</v>
      </c>
      <c r="F40" s="44" t="s">
        <v>58</v>
      </c>
      <c r="G40" s="57"/>
      <c r="H40" s="110"/>
      <c r="I40" s="111"/>
      <c r="J40" s="77"/>
    </row>
    <row r="41" spans="1:10" ht="12.4" customHeight="1" x14ac:dyDescent="0.2">
      <c r="A41" s="121"/>
      <c r="B41" s="43" t="s">
        <v>37</v>
      </c>
      <c r="C41" s="44" t="s">
        <v>144</v>
      </c>
      <c r="D41" s="57"/>
      <c r="E41" s="43" t="s">
        <v>37</v>
      </c>
      <c r="F41" s="44" t="s">
        <v>134</v>
      </c>
      <c r="G41" s="57"/>
      <c r="H41" s="110"/>
      <c r="I41" s="111"/>
      <c r="J41" s="77"/>
    </row>
    <row r="42" spans="1:10" ht="12.4" customHeight="1" x14ac:dyDescent="0.2">
      <c r="A42" s="5" t="s">
        <v>145</v>
      </c>
      <c r="B42" s="43" t="s">
        <v>42</v>
      </c>
      <c r="C42" s="44" t="s">
        <v>143</v>
      </c>
      <c r="D42" s="57"/>
      <c r="E42" s="43" t="s">
        <v>42</v>
      </c>
      <c r="F42" s="44" t="s">
        <v>58</v>
      </c>
      <c r="G42" s="57"/>
      <c r="H42" s="110"/>
      <c r="I42" s="111"/>
      <c r="J42" s="77"/>
    </row>
    <row r="43" spans="1:10" ht="12.4" customHeight="1" thickBot="1" x14ac:dyDescent="0.25">
      <c r="A43" s="23"/>
      <c r="B43" s="45" t="s">
        <v>44</v>
      </c>
      <c r="C43" s="46" t="s">
        <v>144</v>
      </c>
      <c r="D43" s="58"/>
      <c r="E43" s="45" t="s">
        <v>44</v>
      </c>
      <c r="F43" s="46" t="s">
        <v>134</v>
      </c>
      <c r="G43" s="58"/>
      <c r="H43" s="112"/>
      <c r="I43" s="113"/>
      <c r="J43" s="80"/>
    </row>
    <row r="44" spans="1:10" ht="13.5" customHeight="1" x14ac:dyDescent="0.2">
      <c r="A44" s="123" t="s">
        <v>5</v>
      </c>
      <c r="B44" s="98" t="s">
        <v>6</v>
      </c>
      <c r="C44" s="99"/>
      <c r="D44" s="55"/>
      <c r="E44" s="100" t="s">
        <v>7</v>
      </c>
      <c r="F44" s="101"/>
      <c r="G44" s="64"/>
      <c r="H44" s="108"/>
      <c r="I44" s="109"/>
      <c r="J44" s="79"/>
    </row>
    <row r="45" spans="1:10" ht="13.15" customHeight="1" x14ac:dyDescent="0.2">
      <c r="A45" s="121"/>
      <c r="B45" s="49" t="s">
        <v>146</v>
      </c>
      <c r="C45" s="33" t="s">
        <v>12</v>
      </c>
      <c r="D45" s="6"/>
      <c r="E45" s="49" t="s">
        <v>147</v>
      </c>
      <c r="F45" s="42" t="s">
        <v>14</v>
      </c>
      <c r="G45" s="6"/>
      <c r="H45" s="110"/>
      <c r="I45" s="111"/>
      <c r="J45" s="47"/>
    </row>
    <row r="46" spans="1:10" ht="18" customHeight="1" x14ac:dyDescent="0.2">
      <c r="A46" s="116" t="s">
        <v>79</v>
      </c>
      <c r="B46" s="106" t="s">
        <v>148</v>
      </c>
      <c r="C46" s="107"/>
      <c r="D46" s="56" t="s">
        <v>23</v>
      </c>
      <c r="E46" s="104" t="s">
        <v>149</v>
      </c>
      <c r="F46" s="132"/>
      <c r="G46" s="56" t="s">
        <v>23</v>
      </c>
      <c r="H46" s="110"/>
      <c r="I46" s="111"/>
      <c r="J46" s="69"/>
    </row>
    <row r="47" spans="1:10" ht="18" customHeight="1" x14ac:dyDescent="0.2">
      <c r="A47" s="115"/>
      <c r="B47" s="104" t="s">
        <v>150</v>
      </c>
      <c r="C47" s="105"/>
      <c r="D47" s="56" t="s">
        <v>18</v>
      </c>
      <c r="E47" s="106" t="s">
        <v>151</v>
      </c>
      <c r="F47" s="107"/>
      <c r="G47" s="56" t="s">
        <v>20</v>
      </c>
      <c r="H47" s="110"/>
      <c r="I47" s="111"/>
      <c r="J47" s="69"/>
    </row>
    <row r="48" spans="1:10" ht="12.4" customHeight="1" x14ac:dyDescent="0.2">
      <c r="A48" s="5" t="s">
        <v>27</v>
      </c>
      <c r="B48" s="43" t="s">
        <v>28</v>
      </c>
      <c r="C48" s="85" t="s">
        <v>29</v>
      </c>
      <c r="D48" s="57"/>
      <c r="E48" s="43" t="s">
        <v>28</v>
      </c>
      <c r="F48" s="83" t="s">
        <v>54</v>
      </c>
      <c r="G48" s="57"/>
      <c r="H48" s="110"/>
      <c r="I48" s="111"/>
      <c r="J48" s="77"/>
    </row>
    <row r="49" spans="1:10" ht="12.4" customHeight="1" x14ac:dyDescent="0.2">
      <c r="A49" s="120"/>
      <c r="B49" s="43" t="s">
        <v>33</v>
      </c>
      <c r="C49" s="44" t="s">
        <v>134</v>
      </c>
      <c r="D49" s="57"/>
      <c r="E49" s="43" t="s">
        <v>33</v>
      </c>
      <c r="F49" s="44" t="s">
        <v>152</v>
      </c>
      <c r="G49" s="57"/>
      <c r="H49" s="110"/>
      <c r="I49" s="111"/>
      <c r="J49" s="77"/>
    </row>
    <row r="50" spans="1:10" ht="12.4" customHeight="1" x14ac:dyDescent="0.2">
      <c r="A50" s="121"/>
      <c r="B50" s="43" t="s">
        <v>37</v>
      </c>
      <c r="C50" s="44" t="s">
        <v>153</v>
      </c>
      <c r="D50" s="57"/>
      <c r="E50" s="43" t="s">
        <v>37</v>
      </c>
      <c r="F50" s="44" t="s">
        <v>154</v>
      </c>
      <c r="G50" s="57"/>
      <c r="H50" s="110"/>
      <c r="I50" s="111"/>
      <c r="J50" s="77"/>
    </row>
    <row r="51" spans="1:10" ht="12.4" customHeight="1" x14ac:dyDescent="0.2">
      <c r="A51" s="5" t="s">
        <v>155</v>
      </c>
      <c r="B51" s="43" t="s">
        <v>42</v>
      </c>
      <c r="C51" s="44" t="s">
        <v>134</v>
      </c>
      <c r="D51" s="57"/>
      <c r="E51" s="43" t="s">
        <v>42</v>
      </c>
      <c r="F51" s="44" t="s">
        <v>152</v>
      </c>
      <c r="G51" s="57"/>
      <c r="H51" s="110"/>
      <c r="I51" s="111"/>
      <c r="J51" s="77"/>
    </row>
    <row r="52" spans="1:10" ht="12.4" customHeight="1" thickBot="1" x14ac:dyDescent="0.25">
      <c r="A52" s="23"/>
      <c r="B52" s="45" t="s">
        <v>44</v>
      </c>
      <c r="C52" s="46" t="s">
        <v>153</v>
      </c>
      <c r="D52" s="58"/>
      <c r="E52" s="45" t="s">
        <v>44</v>
      </c>
      <c r="F52" s="46" t="s">
        <v>154</v>
      </c>
      <c r="G52" s="58"/>
      <c r="H52" s="112"/>
      <c r="I52" s="113"/>
      <c r="J52" s="80"/>
    </row>
    <row r="53" spans="1:10" ht="13.5" customHeight="1" x14ac:dyDescent="0.2">
      <c r="A53" s="123" t="s">
        <v>5</v>
      </c>
      <c r="B53" s="98" t="s">
        <v>6</v>
      </c>
      <c r="C53" s="99"/>
      <c r="D53" s="55"/>
      <c r="E53" s="100" t="s">
        <v>7</v>
      </c>
      <c r="F53" s="101"/>
      <c r="G53" s="64"/>
      <c r="H53" s="108"/>
      <c r="I53" s="109"/>
      <c r="J53" s="79"/>
    </row>
    <row r="54" spans="1:10" ht="13.15" customHeight="1" x14ac:dyDescent="0.2">
      <c r="A54" s="121"/>
      <c r="B54" s="49" t="s">
        <v>156</v>
      </c>
      <c r="C54" s="33" t="s">
        <v>12</v>
      </c>
      <c r="D54" s="6"/>
      <c r="E54" s="49" t="s">
        <v>157</v>
      </c>
      <c r="F54" s="42" t="s">
        <v>14</v>
      </c>
      <c r="G54" s="6"/>
      <c r="H54" s="110"/>
      <c r="I54" s="111"/>
      <c r="J54" s="47"/>
    </row>
    <row r="55" spans="1:10" ht="18" customHeight="1" x14ac:dyDescent="0.2">
      <c r="A55" s="116" t="s">
        <v>80</v>
      </c>
      <c r="B55" s="104" t="s">
        <v>158</v>
      </c>
      <c r="C55" s="105"/>
      <c r="D55" s="56" t="s">
        <v>49</v>
      </c>
      <c r="E55" s="104" t="s">
        <v>159</v>
      </c>
      <c r="F55" s="105"/>
      <c r="G55" s="56" t="s">
        <v>49</v>
      </c>
      <c r="H55" s="110"/>
      <c r="I55" s="111"/>
      <c r="J55" s="69"/>
    </row>
    <row r="56" spans="1:10" ht="18" customHeight="1" x14ac:dyDescent="0.2">
      <c r="A56" s="115"/>
      <c r="B56" s="106" t="s">
        <v>160</v>
      </c>
      <c r="C56" s="107"/>
      <c r="D56" s="56" t="s">
        <v>23</v>
      </c>
      <c r="E56" s="106" t="s">
        <v>161</v>
      </c>
      <c r="F56" s="107"/>
      <c r="G56" s="56" t="s">
        <v>23</v>
      </c>
      <c r="H56" s="110"/>
      <c r="I56" s="111"/>
      <c r="J56" s="69"/>
    </row>
    <row r="57" spans="1:10" ht="12.4" customHeight="1" x14ac:dyDescent="0.2">
      <c r="A57" s="5" t="s">
        <v>27</v>
      </c>
      <c r="B57" s="43" t="s">
        <v>28</v>
      </c>
      <c r="C57" s="88" t="s">
        <v>132</v>
      </c>
      <c r="D57" s="67"/>
      <c r="E57" s="43" t="s">
        <v>28</v>
      </c>
      <c r="F57" s="89" t="s">
        <v>29</v>
      </c>
      <c r="G57" s="57"/>
      <c r="H57" s="110"/>
      <c r="I57" s="111"/>
      <c r="J57" s="77"/>
    </row>
    <row r="58" spans="1:10" ht="12.4" customHeight="1" x14ac:dyDescent="0.2">
      <c r="A58" s="120"/>
      <c r="B58" s="43" t="s">
        <v>33</v>
      </c>
      <c r="C58" s="44" t="s">
        <v>162</v>
      </c>
      <c r="D58" s="57"/>
      <c r="E58" s="43" t="s">
        <v>33</v>
      </c>
      <c r="F58" s="44" t="s">
        <v>163</v>
      </c>
      <c r="G58" s="57"/>
      <c r="H58" s="110"/>
      <c r="I58" s="111"/>
      <c r="J58" s="77"/>
    </row>
    <row r="59" spans="1:10" ht="12.4" customHeight="1" x14ac:dyDescent="0.2">
      <c r="A59" s="121"/>
      <c r="B59" s="43" t="s">
        <v>37</v>
      </c>
      <c r="C59" s="44" t="s">
        <v>72</v>
      </c>
      <c r="D59" s="57"/>
      <c r="E59" s="43" t="s">
        <v>37</v>
      </c>
      <c r="F59" s="44" t="s">
        <v>164</v>
      </c>
      <c r="G59" s="57"/>
      <c r="H59" s="110"/>
      <c r="I59" s="111"/>
      <c r="J59" s="77"/>
    </row>
    <row r="60" spans="1:10" ht="12.4" customHeight="1" x14ac:dyDescent="0.2">
      <c r="A60" s="5" t="s">
        <v>145</v>
      </c>
      <c r="B60" s="43" t="s">
        <v>42</v>
      </c>
      <c r="C60" s="44" t="s">
        <v>162</v>
      </c>
      <c r="D60" s="57"/>
      <c r="E60" s="43" t="s">
        <v>42</v>
      </c>
      <c r="F60" s="44" t="s">
        <v>163</v>
      </c>
      <c r="G60" s="57"/>
      <c r="H60" s="110"/>
      <c r="I60" s="111"/>
      <c r="J60" s="77"/>
    </row>
    <row r="61" spans="1:10" ht="12.4" customHeight="1" thickBot="1" x14ac:dyDescent="0.25">
      <c r="A61" s="23"/>
      <c r="B61" s="45" t="s">
        <v>44</v>
      </c>
      <c r="C61" s="46" t="s">
        <v>72</v>
      </c>
      <c r="D61" s="58"/>
      <c r="E61" s="45" t="s">
        <v>44</v>
      </c>
      <c r="F61" s="46" t="s">
        <v>164</v>
      </c>
      <c r="G61" s="58"/>
      <c r="H61" s="112"/>
      <c r="I61" s="113"/>
      <c r="J61" s="80"/>
    </row>
    <row r="62" spans="1:10" ht="13.5" customHeight="1" x14ac:dyDescent="0.2">
      <c r="A62" s="123" t="s">
        <v>5</v>
      </c>
      <c r="B62" s="98" t="s">
        <v>6</v>
      </c>
      <c r="C62" s="99"/>
      <c r="D62" s="55"/>
      <c r="E62" s="100" t="s">
        <v>7</v>
      </c>
      <c r="F62" s="101"/>
      <c r="G62" s="64"/>
      <c r="H62" s="108"/>
      <c r="I62" s="109"/>
      <c r="J62" s="79"/>
    </row>
    <row r="63" spans="1:10" ht="13.15" customHeight="1" x14ac:dyDescent="0.2">
      <c r="A63" s="121"/>
      <c r="B63" s="49" t="s">
        <v>165</v>
      </c>
      <c r="C63" s="33" t="s">
        <v>12</v>
      </c>
      <c r="D63" s="6"/>
      <c r="E63" s="49" t="s">
        <v>166</v>
      </c>
      <c r="F63" s="42" t="s">
        <v>14</v>
      </c>
      <c r="G63" s="6"/>
      <c r="H63" s="110"/>
      <c r="I63" s="111"/>
      <c r="J63" s="47"/>
    </row>
    <row r="64" spans="1:10" ht="18" customHeight="1" x14ac:dyDescent="0.2">
      <c r="A64" s="126" t="s">
        <v>81</v>
      </c>
      <c r="B64" s="104" t="s">
        <v>167</v>
      </c>
      <c r="C64" s="105"/>
      <c r="D64" s="56" t="s">
        <v>99</v>
      </c>
      <c r="E64" s="104" t="s">
        <v>168</v>
      </c>
      <c r="F64" s="105"/>
      <c r="G64" s="56" t="s">
        <v>18</v>
      </c>
      <c r="H64" s="110"/>
      <c r="I64" s="111"/>
      <c r="J64" s="69"/>
    </row>
    <row r="65" spans="1:12" ht="18" customHeight="1" x14ac:dyDescent="0.2">
      <c r="A65" s="127"/>
      <c r="B65" s="106" t="s">
        <v>169</v>
      </c>
      <c r="C65" s="107"/>
      <c r="D65" s="56" t="s">
        <v>23</v>
      </c>
      <c r="E65" s="106" t="s">
        <v>170</v>
      </c>
      <c r="F65" s="107"/>
      <c r="G65" s="56" t="s">
        <v>99</v>
      </c>
      <c r="H65" s="110"/>
      <c r="I65" s="111"/>
      <c r="J65" s="69"/>
    </row>
    <row r="66" spans="1:12" ht="12.4" customHeight="1" x14ac:dyDescent="0.2">
      <c r="A66" s="5" t="s">
        <v>27</v>
      </c>
      <c r="B66" s="43" t="s">
        <v>28</v>
      </c>
      <c r="C66" s="83" t="s">
        <v>54</v>
      </c>
      <c r="D66" s="57"/>
      <c r="E66" s="43" t="s">
        <v>28</v>
      </c>
      <c r="F66" s="82" t="s">
        <v>30</v>
      </c>
      <c r="G66" s="57"/>
      <c r="H66" s="110"/>
      <c r="I66" s="111"/>
      <c r="J66" s="77"/>
    </row>
    <row r="67" spans="1:12" ht="12.4" customHeight="1" x14ac:dyDescent="0.2">
      <c r="A67" s="120"/>
      <c r="B67" s="43" t="s">
        <v>33</v>
      </c>
      <c r="C67" s="44" t="s">
        <v>171</v>
      </c>
      <c r="D67" s="57"/>
      <c r="E67" s="43" t="s">
        <v>33</v>
      </c>
      <c r="F67" s="44" t="s">
        <v>57</v>
      </c>
      <c r="G67" s="57"/>
      <c r="H67" s="110"/>
      <c r="I67" s="111"/>
      <c r="J67" s="77"/>
    </row>
    <row r="68" spans="1:12" ht="12.4" customHeight="1" x14ac:dyDescent="0.2">
      <c r="A68" s="121"/>
      <c r="B68" s="43" t="s">
        <v>37</v>
      </c>
      <c r="C68" s="44" t="s">
        <v>39</v>
      </c>
      <c r="D68" s="57"/>
      <c r="E68" s="43" t="s">
        <v>37</v>
      </c>
      <c r="F68" s="44" t="s">
        <v>172</v>
      </c>
      <c r="G68" s="57"/>
      <c r="H68" s="110"/>
      <c r="I68" s="111"/>
      <c r="J68" s="77"/>
    </row>
    <row r="69" spans="1:12" ht="12.4" customHeight="1" x14ac:dyDescent="0.2">
      <c r="A69" s="5" t="s">
        <v>155</v>
      </c>
      <c r="B69" s="43" t="s">
        <v>42</v>
      </c>
      <c r="C69" s="44" t="s">
        <v>171</v>
      </c>
      <c r="D69" s="57"/>
      <c r="E69" s="43" t="s">
        <v>42</v>
      </c>
      <c r="F69" s="44" t="s">
        <v>57</v>
      </c>
      <c r="G69" s="57"/>
      <c r="H69" s="110"/>
      <c r="I69" s="111"/>
      <c r="J69" s="77"/>
    </row>
    <row r="70" spans="1:12" ht="12.4" customHeight="1" thickBot="1" x14ac:dyDescent="0.25">
      <c r="A70" s="23"/>
      <c r="B70" s="45" t="s">
        <v>44</v>
      </c>
      <c r="C70" s="44" t="s">
        <v>39</v>
      </c>
      <c r="D70" s="58"/>
      <c r="E70" s="45" t="s">
        <v>44</v>
      </c>
      <c r="F70" s="46" t="s">
        <v>172</v>
      </c>
      <c r="G70" s="58"/>
      <c r="H70" s="112"/>
      <c r="I70" s="113"/>
      <c r="J70" s="80"/>
    </row>
    <row r="71" spans="1:12" ht="13.5" customHeight="1" x14ac:dyDescent="0.2">
      <c r="A71" s="123" t="s">
        <v>5</v>
      </c>
      <c r="B71" s="98" t="s">
        <v>6</v>
      </c>
      <c r="C71" s="99"/>
      <c r="D71" s="55"/>
      <c r="E71" s="100" t="s">
        <v>7</v>
      </c>
      <c r="F71" s="101"/>
      <c r="G71" s="64"/>
      <c r="H71" s="108"/>
      <c r="I71" s="109"/>
      <c r="J71" s="79"/>
    </row>
    <row r="72" spans="1:12" ht="13.15" customHeight="1" x14ac:dyDescent="0.2">
      <c r="A72" s="121"/>
      <c r="B72" s="49" t="s">
        <v>173</v>
      </c>
      <c r="C72" s="33" t="s">
        <v>12</v>
      </c>
      <c r="D72" s="6"/>
      <c r="E72" s="49" t="s">
        <v>174</v>
      </c>
      <c r="F72" s="42" t="s">
        <v>14</v>
      </c>
      <c r="G72" s="6"/>
      <c r="H72" s="110"/>
      <c r="I72" s="111"/>
      <c r="J72" s="47"/>
    </row>
    <row r="73" spans="1:12" ht="18" customHeight="1" x14ac:dyDescent="0.2">
      <c r="A73" s="126" t="s">
        <v>82</v>
      </c>
      <c r="B73" s="104" t="s">
        <v>175</v>
      </c>
      <c r="C73" s="132"/>
      <c r="D73" s="56" t="s">
        <v>114</v>
      </c>
      <c r="E73" s="104" t="s">
        <v>176</v>
      </c>
      <c r="F73" s="105"/>
      <c r="G73" s="56" t="s">
        <v>49</v>
      </c>
      <c r="H73" s="110"/>
      <c r="I73" s="111"/>
      <c r="J73" s="69"/>
    </row>
    <row r="74" spans="1:12" ht="18" customHeight="1" x14ac:dyDescent="0.2">
      <c r="A74" s="127"/>
      <c r="B74" s="104" t="s">
        <v>177</v>
      </c>
      <c r="C74" s="132"/>
      <c r="D74" s="56" t="s">
        <v>99</v>
      </c>
      <c r="E74" s="106" t="s">
        <v>178</v>
      </c>
      <c r="F74" s="107"/>
      <c r="G74" s="56" t="s">
        <v>20</v>
      </c>
      <c r="H74" s="110"/>
      <c r="I74" s="111"/>
      <c r="J74" s="69"/>
    </row>
    <row r="75" spans="1:12" ht="12.4" customHeight="1" x14ac:dyDescent="0.2">
      <c r="A75" s="5" t="s">
        <v>27</v>
      </c>
      <c r="B75" s="43" t="s">
        <v>28</v>
      </c>
      <c r="C75" s="84" t="s">
        <v>101</v>
      </c>
      <c r="D75" s="57"/>
      <c r="E75" s="43" t="s">
        <v>28</v>
      </c>
      <c r="F75" s="81" t="s">
        <v>132</v>
      </c>
      <c r="G75" s="57"/>
      <c r="H75" s="110"/>
      <c r="I75" s="111"/>
      <c r="J75" s="77"/>
    </row>
    <row r="76" spans="1:12" ht="12.4" customHeight="1" x14ac:dyDescent="0.2">
      <c r="A76" s="120" t="s">
        <v>183</v>
      </c>
      <c r="B76" s="43" t="s">
        <v>33</v>
      </c>
      <c r="C76" s="44" t="s">
        <v>179</v>
      </c>
      <c r="D76" s="57"/>
      <c r="E76" s="43" t="s">
        <v>33</v>
      </c>
      <c r="F76" s="44" t="s">
        <v>180</v>
      </c>
      <c r="G76" s="57"/>
      <c r="H76" s="110"/>
      <c r="I76" s="111"/>
      <c r="J76" s="77"/>
    </row>
    <row r="77" spans="1:12" ht="12.4" customHeight="1" x14ac:dyDescent="0.2">
      <c r="A77" s="121"/>
      <c r="B77" s="43" t="s">
        <v>37</v>
      </c>
      <c r="C77" s="44" t="s">
        <v>71</v>
      </c>
      <c r="D77" s="57"/>
      <c r="E77" s="43" t="s">
        <v>37</v>
      </c>
      <c r="F77" s="44" t="s">
        <v>34</v>
      </c>
      <c r="G77" s="57"/>
      <c r="H77" s="110"/>
      <c r="I77" s="111"/>
      <c r="J77" s="77"/>
    </row>
    <row r="78" spans="1:12" ht="12.4" customHeight="1" x14ac:dyDescent="0.2">
      <c r="A78" s="5" t="s">
        <v>136</v>
      </c>
      <c r="B78" s="43" t="s">
        <v>42</v>
      </c>
      <c r="C78" s="44" t="s">
        <v>179</v>
      </c>
      <c r="D78" s="57"/>
      <c r="E78" s="43" t="s">
        <v>42</v>
      </c>
      <c r="F78" s="44" t="s">
        <v>180</v>
      </c>
      <c r="G78" s="57"/>
      <c r="H78" s="110"/>
      <c r="I78" s="111"/>
      <c r="J78" s="77"/>
    </row>
    <row r="79" spans="1:12" ht="12.4" customHeight="1" thickBot="1" x14ac:dyDescent="0.25">
      <c r="A79" s="23"/>
      <c r="B79" s="45" t="s">
        <v>44</v>
      </c>
      <c r="C79" s="46" t="s">
        <v>71</v>
      </c>
      <c r="D79" s="58"/>
      <c r="E79" s="45" t="s">
        <v>44</v>
      </c>
      <c r="F79" s="46" t="s">
        <v>34</v>
      </c>
      <c r="G79" s="58"/>
      <c r="H79" s="112"/>
      <c r="I79" s="113"/>
      <c r="J79" s="80"/>
    </row>
    <row r="80" spans="1:12" ht="13.5" customHeight="1" x14ac:dyDescent="0.2">
      <c r="A80" s="96" t="s">
        <v>5</v>
      </c>
      <c r="B80" s="108" t="s">
        <v>181</v>
      </c>
      <c r="C80" s="109"/>
      <c r="D80" s="55"/>
      <c r="E80" s="108" t="s">
        <v>181</v>
      </c>
      <c r="F80" s="109"/>
      <c r="G80" s="55"/>
      <c r="H80" s="108"/>
      <c r="I80" s="109"/>
      <c r="J80" s="68"/>
      <c r="K80"/>
      <c r="L80" s="50"/>
    </row>
    <row r="81" spans="1:12" ht="13.5" customHeight="1" x14ac:dyDescent="0.2">
      <c r="A81" s="97"/>
      <c r="B81" s="110"/>
      <c r="C81" s="111"/>
      <c r="D81" s="6"/>
      <c r="E81" s="110"/>
      <c r="F81" s="111"/>
      <c r="G81" s="6"/>
      <c r="H81" s="110"/>
      <c r="I81" s="111"/>
      <c r="J81" s="47"/>
      <c r="K81" s="19"/>
      <c r="L81" s="50"/>
    </row>
    <row r="82" spans="1:12" ht="18" customHeight="1" x14ac:dyDescent="0.2">
      <c r="A82" s="130" t="s">
        <v>75</v>
      </c>
      <c r="B82" s="110"/>
      <c r="C82" s="111"/>
      <c r="D82" s="56"/>
      <c r="E82" s="110"/>
      <c r="F82" s="111"/>
      <c r="G82" s="56"/>
      <c r="H82" s="110"/>
      <c r="I82" s="111"/>
      <c r="J82" s="69"/>
      <c r="K82" s="19"/>
      <c r="L82" s="51"/>
    </row>
    <row r="83" spans="1:12" ht="18" customHeight="1" x14ac:dyDescent="0.2">
      <c r="A83" s="131"/>
      <c r="B83" s="110"/>
      <c r="C83" s="111"/>
      <c r="D83" s="56"/>
      <c r="E83" s="110"/>
      <c r="F83" s="111"/>
      <c r="G83" s="56"/>
      <c r="H83" s="110"/>
      <c r="I83" s="111"/>
      <c r="J83" s="69"/>
      <c r="K83" s="19"/>
      <c r="L83" s="50"/>
    </row>
    <row r="84" spans="1:12" ht="18" customHeight="1" x14ac:dyDescent="0.2">
      <c r="A84" s="128" t="s">
        <v>78</v>
      </c>
      <c r="B84" s="110"/>
      <c r="C84" s="111"/>
      <c r="D84" s="56"/>
      <c r="E84" s="110"/>
      <c r="F84" s="111"/>
      <c r="G84" s="56"/>
      <c r="H84" s="110"/>
      <c r="I84" s="111"/>
      <c r="J84" s="69"/>
    </row>
    <row r="85" spans="1:12" ht="18" customHeight="1" thickBot="1" x14ac:dyDescent="0.25">
      <c r="A85" s="129"/>
      <c r="B85" s="112"/>
      <c r="C85" s="113"/>
      <c r="D85" s="70"/>
      <c r="E85" s="112"/>
      <c r="F85" s="113"/>
      <c r="G85" s="70"/>
      <c r="H85" s="112"/>
      <c r="I85" s="113"/>
      <c r="J85" s="71"/>
    </row>
    <row r="86" spans="1:12" ht="11.25" customHeight="1" x14ac:dyDescent="0.2"/>
    <row r="87" spans="1:12" s="38" customFormat="1" ht="18" customHeight="1" x14ac:dyDescent="0.2">
      <c r="A87" s="29" t="s">
        <v>83</v>
      </c>
      <c r="B87" s="30"/>
      <c r="C87" s="31"/>
      <c r="D87" s="60"/>
      <c r="E87" s="30"/>
      <c r="F87" s="36"/>
      <c r="G87" s="65"/>
      <c r="H87" s="36"/>
      <c r="I87" s="37"/>
      <c r="J87" s="37"/>
      <c r="K87" s="36"/>
      <c r="L87" s="36"/>
    </row>
    <row r="88" spans="1:12" s="38" customFormat="1" ht="18" customHeight="1" x14ac:dyDescent="0.2">
      <c r="A88" s="117" t="s">
        <v>84</v>
      </c>
      <c r="B88" s="118"/>
      <c r="C88" s="118"/>
      <c r="D88" s="118"/>
      <c r="E88" s="118"/>
      <c r="F88" s="118"/>
      <c r="G88" s="118"/>
      <c r="H88" s="32"/>
    </row>
    <row r="89" spans="1:12" s="38" customFormat="1" ht="18" customHeight="1" x14ac:dyDescent="0.2">
      <c r="A89" s="24" t="s">
        <v>85</v>
      </c>
      <c r="B89" s="24"/>
      <c r="C89" s="25"/>
      <c r="D89" s="61"/>
      <c r="E89" s="24"/>
      <c r="F89" s="25"/>
      <c r="G89" s="61"/>
      <c r="H89" s="25"/>
      <c r="I89" s="25"/>
    </row>
    <row r="90" spans="1:12" s="38" customFormat="1" ht="18" customHeight="1" x14ac:dyDescent="0.2">
      <c r="A90" s="41" t="s">
        <v>86</v>
      </c>
      <c r="B90" s="32"/>
      <c r="C90" s="32"/>
      <c r="D90" s="62"/>
      <c r="E90" s="32"/>
      <c r="F90" s="32"/>
      <c r="G90" s="62"/>
      <c r="H90" s="39"/>
      <c r="I90" s="40"/>
    </row>
    <row r="91" spans="1:12" s="38" customFormat="1" ht="18" customHeight="1" x14ac:dyDescent="0.2">
      <c r="A91" s="26" t="s">
        <v>87</v>
      </c>
      <c r="B91" s="26"/>
      <c r="C91" s="27"/>
      <c r="D91" s="63"/>
      <c r="E91" s="26"/>
      <c r="F91" s="27"/>
      <c r="G91" s="66"/>
      <c r="H91" s="27"/>
      <c r="I91" s="27"/>
    </row>
    <row r="92" spans="1:12" s="38" customFormat="1" ht="18" customHeight="1" x14ac:dyDescent="0.2">
      <c r="A92" s="24" t="s">
        <v>88</v>
      </c>
      <c r="B92" s="24"/>
      <c r="C92" s="27"/>
      <c r="D92" s="63"/>
      <c r="E92" s="24"/>
      <c r="F92" s="27"/>
      <c r="G92" s="61"/>
      <c r="H92" s="27"/>
      <c r="I92" s="27"/>
    </row>
    <row r="93" spans="1:12" s="38" customFormat="1" ht="18" customHeight="1" x14ac:dyDescent="0.2">
      <c r="A93" s="24" t="s">
        <v>89</v>
      </c>
      <c r="B93" s="24"/>
      <c r="C93" s="27"/>
      <c r="D93" s="63"/>
      <c r="E93" s="24"/>
      <c r="F93" s="27"/>
      <c r="G93" s="61"/>
      <c r="H93" s="27"/>
      <c r="I93" s="27"/>
    </row>
    <row r="94" spans="1:12" ht="11.25" customHeight="1" x14ac:dyDescent="0.2"/>
  </sheetData>
  <mergeCells count="99">
    <mergeCell ref="A13:A14"/>
    <mergeCell ref="A10:A11"/>
    <mergeCell ref="B10:C10"/>
    <mergeCell ref="E10:F10"/>
    <mergeCell ref="H53:I61"/>
    <mergeCell ref="A55:A56"/>
    <mergeCell ref="B37:C37"/>
    <mergeCell ref="E37:F37"/>
    <mergeCell ref="H44:I52"/>
    <mergeCell ref="B38:C38"/>
    <mergeCell ref="E38:F38"/>
    <mergeCell ref="B55:C55"/>
    <mergeCell ref="E55:F55"/>
    <mergeCell ref="B56:C56"/>
    <mergeCell ref="E56:F56"/>
    <mergeCell ref="A58:A59"/>
    <mergeCell ref="H71:I79"/>
    <mergeCell ref="A73:A74"/>
    <mergeCell ref="B73:C73"/>
    <mergeCell ref="E73:F73"/>
    <mergeCell ref="B74:C74"/>
    <mergeCell ref="E74:F74"/>
    <mergeCell ref="A76:A77"/>
    <mergeCell ref="B8:C8"/>
    <mergeCell ref="E8:F8"/>
    <mergeCell ref="B11:C11"/>
    <mergeCell ref="H22:I25"/>
    <mergeCell ref="H8:I16"/>
    <mergeCell ref="E11:F11"/>
    <mergeCell ref="H17:I17"/>
    <mergeCell ref="H18:I18"/>
    <mergeCell ref="H19:I21"/>
    <mergeCell ref="E17:F17"/>
    <mergeCell ref="B17:C17"/>
    <mergeCell ref="A88:G88"/>
    <mergeCell ref="A53:A54"/>
    <mergeCell ref="B53:C53"/>
    <mergeCell ref="E53:F53"/>
    <mergeCell ref="A44:A45"/>
    <mergeCell ref="B44:C44"/>
    <mergeCell ref="E44:F44"/>
    <mergeCell ref="A71:A72"/>
    <mergeCell ref="B71:C71"/>
    <mergeCell ref="E71:F71"/>
    <mergeCell ref="A46:A47"/>
    <mergeCell ref="B46:C46"/>
    <mergeCell ref="E46:F46"/>
    <mergeCell ref="B47:C47"/>
    <mergeCell ref="E47:F47"/>
    <mergeCell ref="A49:A50"/>
    <mergeCell ref="H84:I85"/>
    <mergeCell ref="A84:A85"/>
    <mergeCell ref="A80:A81"/>
    <mergeCell ref="H80:I83"/>
    <mergeCell ref="A82:A83"/>
    <mergeCell ref="B80:C85"/>
    <mergeCell ref="E80:F85"/>
    <mergeCell ref="H62:I70"/>
    <mergeCell ref="A64:A65"/>
    <mergeCell ref="B64:C64"/>
    <mergeCell ref="E64:F64"/>
    <mergeCell ref="B65:C65"/>
    <mergeCell ref="E65:F65"/>
    <mergeCell ref="A67:A68"/>
    <mergeCell ref="A62:A63"/>
    <mergeCell ref="B62:C62"/>
    <mergeCell ref="E62:F62"/>
    <mergeCell ref="A1:J1"/>
    <mergeCell ref="H26:I34"/>
    <mergeCell ref="A6:J6"/>
    <mergeCell ref="A28:A29"/>
    <mergeCell ref="B28:C28"/>
    <mergeCell ref="E28:F28"/>
    <mergeCell ref="B29:C29"/>
    <mergeCell ref="E29:F29"/>
    <mergeCell ref="A31:A32"/>
    <mergeCell ref="A19:A20"/>
    <mergeCell ref="B19:C19"/>
    <mergeCell ref="B20:C20"/>
    <mergeCell ref="A7:J7"/>
    <mergeCell ref="A22:A23"/>
    <mergeCell ref="A17:A18"/>
    <mergeCell ref="A8:A9"/>
    <mergeCell ref="K1:L1"/>
    <mergeCell ref="A2:J2"/>
    <mergeCell ref="A3:J3"/>
    <mergeCell ref="A4:J4"/>
    <mergeCell ref="A37:A38"/>
    <mergeCell ref="E19:F19"/>
    <mergeCell ref="E20:F20"/>
    <mergeCell ref="H35:I43"/>
    <mergeCell ref="A26:A27"/>
    <mergeCell ref="B26:C26"/>
    <mergeCell ref="E26:F26"/>
    <mergeCell ref="A35:A36"/>
    <mergeCell ref="B35:C35"/>
    <mergeCell ref="E35:F35"/>
    <mergeCell ref="A40:A41"/>
    <mergeCell ref="A5:J5"/>
  </mergeCells>
  <phoneticPr fontId="10"/>
  <pageMargins left="0.59055118110236227" right="0.59055118110236227" top="0.39370078740157483" bottom="0.39370078740157483" header="0.31496062992125984" footer="0.31496062992125984"/>
  <pageSetup paperSize="9" scale="55" fitToHeight="0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８月２９日（土）</vt:lpstr>
      <vt:lpstr>３０日（日）</vt:lpstr>
      <vt:lpstr>'３０日（日）'!Print_Area</vt:lpstr>
      <vt:lpstr>'８月２９日（土）'!Print_Area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ootuka</dc:creator>
  <cp:keywords/>
  <dc:description/>
  <cp:lastModifiedBy>芳文 大塚</cp:lastModifiedBy>
  <cp:revision/>
  <dcterms:created xsi:type="dcterms:W3CDTF">2016-04-09T12:39:40Z</dcterms:created>
  <dcterms:modified xsi:type="dcterms:W3CDTF">2026-08-29T04:20:03Z</dcterms:modified>
  <cp:category/>
  <cp:contentStatus/>
</cp:coreProperties>
</file>